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ducacion\Desktop\CAMPAMENTOS\CAMPAMENTO VERANO 2025\"/>
    </mc:Choice>
  </mc:AlternateContent>
  <xr:revisionPtr revIDLastSave="0" documentId="13_ncr:1_{64C956B2-DFAB-4789-A8EF-C426A6368B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ISTADO ADMITIDOS" sheetId="2" r:id="rId1"/>
  </sheets>
  <definedNames>
    <definedName name="_xlnm._FilterDatabase" localSheetId="0" hidden="1">'LISTADO ADMITIDOS'!$A$2:$AD$228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228" i="2" l="1"/>
  <c r="X228" i="2"/>
  <c r="V228" i="2"/>
  <c r="T228" i="2"/>
  <c r="R228" i="2"/>
  <c r="P228" i="2"/>
  <c r="N228" i="2"/>
  <c r="L228" i="2"/>
  <c r="J228" i="2"/>
  <c r="H228" i="2"/>
  <c r="F228" i="2"/>
  <c r="D228" i="2"/>
  <c r="AC227" i="2"/>
  <c r="X227" i="2"/>
  <c r="V227" i="2"/>
  <c r="T227" i="2"/>
  <c r="R227" i="2"/>
  <c r="P227" i="2"/>
  <c r="N227" i="2"/>
  <c r="L227" i="2"/>
  <c r="J227" i="2"/>
  <c r="H227" i="2"/>
  <c r="F227" i="2"/>
  <c r="D227" i="2"/>
  <c r="AC226" i="2"/>
  <c r="X226" i="2"/>
  <c r="V226" i="2"/>
  <c r="T226" i="2"/>
  <c r="R226" i="2"/>
  <c r="P226" i="2"/>
  <c r="N226" i="2"/>
  <c r="L226" i="2"/>
  <c r="J226" i="2"/>
  <c r="H226" i="2"/>
  <c r="F226" i="2"/>
  <c r="D226" i="2"/>
  <c r="AC225" i="2"/>
  <c r="X225" i="2"/>
  <c r="V225" i="2"/>
  <c r="T225" i="2"/>
  <c r="R225" i="2"/>
  <c r="P225" i="2"/>
  <c r="N225" i="2"/>
  <c r="L225" i="2"/>
  <c r="J225" i="2"/>
  <c r="H225" i="2"/>
  <c r="AD225" i="2" s="1"/>
  <c r="F225" i="2"/>
  <c r="D225" i="2"/>
  <c r="AC224" i="2"/>
  <c r="X224" i="2"/>
  <c r="V224" i="2"/>
  <c r="T224" i="2"/>
  <c r="R224" i="2"/>
  <c r="P224" i="2"/>
  <c r="N224" i="2"/>
  <c r="L224" i="2"/>
  <c r="J224" i="2"/>
  <c r="H224" i="2"/>
  <c r="F224" i="2"/>
  <c r="D224" i="2"/>
  <c r="AC223" i="2"/>
  <c r="X223" i="2"/>
  <c r="V223" i="2"/>
  <c r="T223" i="2"/>
  <c r="R223" i="2"/>
  <c r="P223" i="2"/>
  <c r="N223" i="2"/>
  <c r="L223" i="2"/>
  <c r="J223" i="2"/>
  <c r="H223" i="2"/>
  <c r="F223" i="2"/>
  <c r="D223" i="2"/>
  <c r="AC222" i="2"/>
  <c r="X222" i="2"/>
  <c r="V222" i="2"/>
  <c r="T222" i="2"/>
  <c r="R222" i="2"/>
  <c r="P222" i="2"/>
  <c r="N222" i="2"/>
  <c r="L222" i="2"/>
  <c r="J222" i="2"/>
  <c r="H222" i="2"/>
  <c r="F222" i="2"/>
  <c r="D222" i="2"/>
  <c r="AC221" i="2"/>
  <c r="X221" i="2"/>
  <c r="V221" i="2"/>
  <c r="T221" i="2"/>
  <c r="R221" i="2"/>
  <c r="P221" i="2"/>
  <c r="N221" i="2"/>
  <c r="L221" i="2"/>
  <c r="J221" i="2"/>
  <c r="H221" i="2"/>
  <c r="AD221" i="2" s="1"/>
  <c r="F221" i="2"/>
  <c r="D221" i="2"/>
  <c r="AC220" i="2"/>
  <c r="X220" i="2"/>
  <c r="V220" i="2"/>
  <c r="T220" i="2"/>
  <c r="R220" i="2"/>
  <c r="P220" i="2"/>
  <c r="N220" i="2"/>
  <c r="L220" i="2"/>
  <c r="J220" i="2"/>
  <c r="H220" i="2"/>
  <c r="F220" i="2"/>
  <c r="D220" i="2"/>
  <c r="AC219" i="2"/>
  <c r="X219" i="2"/>
  <c r="V219" i="2"/>
  <c r="T219" i="2"/>
  <c r="R219" i="2"/>
  <c r="P219" i="2"/>
  <c r="N219" i="2"/>
  <c r="L219" i="2"/>
  <c r="J219" i="2"/>
  <c r="H219" i="2"/>
  <c r="F219" i="2"/>
  <c r="D219" i="2"/>
  <c r="AC218" i="2"/>
  <c r="X218" i="2"/>
  <c r="V218" i="2"/>
  <c r="T218" i="2"/>
  <c r="R218" i="2"/>
  <c r="P218" i="2"/>
  <c r="N218" i="2"/>
  <c r="L218" i="2"/>
  <c r="J218" i="2"/>
  <c r="H218" i="2"/>
  <c r="F218" i="2"/>
  <c r="D218" i="2"/>
  <c r="AC217" i="2"/>
  <c r="X217" i="2"/>
  <c r="V217" i="2"/>
  <c r="T217" i="2"/>
  <c r="R217" i="2"/>
  <c r="P217" i="2"/>
  <c r="N217" i="2"/>
  <c r="L217" i="2"/>
  <c r="J217" i="2"/>
  <c r="H217" i="2"/>
  <c r="AD217" i="2" s="1"/>
  <c r="F217" i="2"/>
  <c r="D217" i="2"/>
  <c r="AC216" i="2"/>
  <c r="X216" i="2"/>
  <c r="V216" i="2"/>
  <c r="T216" i="2"/>
  <c r="R216" i="2"/>
  <c r="P216" i="2"/>
  <c r="N216" i="2"/>
  <c r="L216" i="2"/>
  <c r="J216" i="2"/>
  <c r="H216" i="2"/>
  <c r="F216" i="2"/>
  <c r="D216" i="2"/>
  <c r="AC215" i="2"/>
  <c r="X215" i="2"/>
  <c r="V215" i="2"/>
  <c r="T215" i="2"/>
  <c r="R215" i="2"/>
  <c r="P215" i="2"/>
  <c r="N215" i="2"/>
  <c r="L215" i="2"/>
  <c r="J215" i="2"/>
  <c r="H215" i="2"/>
  <c r="F215" i="2"/>
  <c r="D215" i="2"/>
  <c r="AC214" i="2"/>
  <c r="X214" i="2"/>
  <c r="V214" i="2"/>
  <c r="T214" i="2"/>
  <c r="R214" i="2"/>
  <c r="P214" i="2"/>
  <c r="N214" i="2"/>
  <c r="L214" i="2"/>
  <c r="J214" i="2"/>
  <c r="H214" i="2"/>
  <c r="F214" i="2"/>
  <c r="D214" i="2"/>
  <c r="AC213" i="2"/>
  <c r="X213" i="2"/>
  <c r="V213" i="2"/>
  <c r="T213" i="2"/>
  <c r="R213" i="2"/>
  <c r="P213" i="2"/>
  <c r="N213" i="2"/>
  <c r="L213" i="2"/>
  <c r="J213" i="2"/>
  <c r="AD213" i="2" s="1"/>
  <c r="H213" i="2"/>
  <c r="F213" i="2"/>
  <c r="D213" i="2"/>
  <c r="AC212" i="2"/>
  <c r="X212" i="2"/>
  <c r="V212" i="2"/>
  <c r="T212" i="2"/>
  <c r="R212" i="2"/>
  <c r="P212" i="2"/>
  <c r="N212" i="2"/>
  <c r="L212" i="2"/>
  <c r="J212" i="2"/>
  <c r="H212" i="2"/>
  <c r="F212" i="2"/>
  <c r="D212" i="2"/>
  <c r="AC211" i="2"/>
  <c r="X211" i="2"/>
  <c r="V211" i="2"/>
  <c r="T211" i="2"/>
  <c r="R211" i="2"/>
  <c r="P211" i="2"/>
  <c r="N211" i="2"/>
  <c r="L211" i="2"/>
  <c r="J211" i="2"/>
  <c r="H211" i="2"/>
  <c r="F211" i="2"/>
  <c r="D211" i="2"/>
  <c r="AC210" i="2"/>
  <c r="X210" i="2"/>
  <c r="V210" i="2"/>
  <c r="T210" i="2"/>
  <c r="R210" i="2"/>
  <c r="P210" i="2"/>
  <c r="N210" i="2"/>
  <c r="L210" i="2"/>
  <c r="J210" i="2"/>
  <c r="H210" i="2"/>
  <c r="F210" i="2"/>
  <c r="D210" i="2"/>
  <c r="AC209" i="2"/>
  <c r="X209" i="2"/>
  <c r="V209" i="2"/>
  <c r="T209" i="2"/>
  <c r="R209" i="2"/>
  <c r="P209" i="2"/>
  <c r="N209" i="2"/>
  <c r="L209" i="2"/>
  <c r="J209" i="2"/>
  <c r="H209" i="2"/>
  <c r="F209" i="2"/>
  <c r="D209" i="2"/>
  <c r="AC208" i="2"/>
  <c r="X208" i="2"/>
  <c r="V208" i="2"/>
  <c r="T208" i="2"/>
  <c r="R208" i="2"/>
  <c r="P208" i="2"/>
  <c r="N208" i="2"/>
  <c r="L208" i="2"/>
  <c r="J208" i="2"/>
  <c r="H208" i="2"/>
  <c r="F208" i="2"/>
  <c r="D208" i="2"/>
  <c r="AC207" i="2"/>
  <c r="X207" i="2"/>
  <c r="V207" i="2"/>
  <c r="T207" i="2"/>
  <c r="R207" i="2"/>
  <c r="P207" i="2"/>
  <c r="N207" i="2"/>
  <c r="L207" i="2"/>
  <c r="H207" i="2"/>
  <c r="F207" i="2"/>
  <c r="D207" i="2"/>
  <c r="AC206" i="2"/>
  <c r="AD206" i="2" s="1"/>
  <c r="L206" i="2"/>
  <c r="H206" i="2"/>
  <c r="F206" i="2"/>
  <c r="D206" i="2"/>
  <c r="AC205" i="2"/>
  <c r="X205" i="2"/>
  <c r="V205" i="2"/>
  <c r="T205" i="2"/>
  <c r="R205" i="2"/>
  <c r="P205" i="2"/>
  <c r="N205" i="2"/>
  <c r="L205" i="2"/>
  <c r="J205" i="2"/>
  <c r="H205" i="2"/>
  <c r="F205" i="2"/>
  <c r="D205" i="2"/>
  <c r="AC204" i="2"/>
  <c r="X204" i="2"/>
  <c r="V204" i="2"/>
  <c r="T204" i="2"/>
  <c r="R204" i="2"/>
  <c r="P204" i="2"/>
  <c r="N204" i="2"/>
  <c r="L204" i="2"/>
  <c r="J204" i="2"/>
  <c r="H204" i="2"/>
  <c r="F204" i="2"/>
  <c r="D204" i="2"/>
  <c r="AC203" i="2"/>
  <c r="X203" i="2"/>
  <c r="V203" i="2"/>
  <c r="T203" i="2"/>
  <c r="R203" i="2"/>
  <c r="P203" i="2"/>
  <c r="N203" i="2"/>
  <c r="L203" i="2"/>
  <c r="J203" i="2"/>
  <c r="H203" i="2"/>
  <c r="F203" i="2"/>
  <c r="D203" i="2"/>
  <c r="AC202" i="2"/>
  <c r="X202" i="2"/>
  <c r="V202" i="2"/>
  <c r="T202" i="2"/>
  <c r="R202" i="2"/>
  <c r="P202" i="2"/>
  <c r="N202" i="2"/>
  <c r="L202" i="2"/>
  <c r="J202" i="2"/>
  <c r="H202" i="2"/>
  <c r="F202" i="2"/>
  <c r="D202" i="2"/>
  <c r="AC201" i="2"/>
  <c r="X201" i="2"/>
  <c r="V201" i="2"/>
  <c r="T201" i="2"/>
  <c r="R201" i="2"/>
  <c r="P201" i="2"/>
  <c r="N201" i="2"/>
  <c r="L201" i="2"/>
  <c r="J201" i="2"/>
  <c r="H201" i="2"/>
  <c r="F201" i="2"/>
  <c r="D201" i="2"/>
  <c r="AC200" i="2"/>
  <c r="X200" i="2"/>
  <c r="V200" i="2"/>
  <c r="T200" i="2"/>
  <c r="R200" i="2"/>
  <c r="P200" i="2"/>
  <c r="N200" i="2"/>
  <c r="L200" i="2"/>
  <c r="J200" i="2"/>
  <c r="H200" i="2"/>
  <c r="F200" i="2"/>
  <c r="D200" i="2"/>
  <c r="AC199" i="2"/>
  <c r="X199" i="2"/>
  <c r="V199" i="2"/>
  <c r="T199" i="2"/>
  <c r="R199" i="2"/>
  <c r="P199" i="2"/>
  <c r="N199" i="2"/>
  <c r="L199" i="2"/>
  <c r="J199" i="2"/>
  <c r="H199" i="2"/>
  <c r="F199" i="2"/>
  <c r="D199" i="2"/>
  <c r="AC198" i="2"/>
  <c r="X198" i="2"/>
  <c r="V198" i="2"/>
  <c r="T198" i="2"/>
  <c r="R198" i="2"/>
  <c r="P198" i="2"/>
  <c r="N198" i="2"/>
  <c r="L198" i="2"/>
  <c r="J198" i="2"/>
  <c r="H198" i="2"/>
  <c r="F198" i="2"/>
  <c r="D198" i="2"/>
  <c r="AC197" i="2"/>
  <c r="X197" i="2"/>
  <c r="V197" i="2"/>
  <c r="T197" i="2"/>
  <c r="R197" i="2"/>
  <c r="P197" i="2"/>
  <c r="N197" i="2"/>
  <c r="L197" i="2"/>
  <c r="J197" i="2"/>
  <c r="H197" i="2"/>
  <c r="F197" i="2"/>
  <c r="D197" i="2"/>
  <c r="AC196" i="2"/>
  <c r="X196" i="2"/>
  <c r="V196" i="2"/>
  <c r="T196" i="2"/>
  <c r="R196" i="2"/>
  <c r="P196" i="2"/>
  <c r="N196" i="2"/>
  <c r="L196" i="2"/>
  <c r="J196" i="2"/>
  <c r="H196" i="2"/>
  <c r="F196" i="2"/>
  <c r="D196" i="2"/>
  <c r="AC195" i="2"/>
  <c r="X195" i="2"/>
  <c r="V195" i="2"/>
  <c r="T195" i="2"/>
  <c r="R195" i="2"/>
  <c r="P195" i="2"/>
  <c r="N195" i="2"/>
  <c r="L195" i="2"/>
  <c r="J195" i="2"/>
  <c r="H195" i="2"/>
  <c r="F195" i="2"/>
  <c r="D195" i="2"/>
  <c r="AC194" i="2"/>
  <c r="X194" i="2"/>
  <c r="V194" i="2"/>
  <c r="T194" i="2"/>
  <c r="R194" i="2"/>
  <c r="P194" i="2"/>
  <c r="N194" i="2"/>
  <c r="L194" i="2"/>
  <c r="J194" i="2"/>
  <c r="H194" i="2"/>
  <c r="F194" i="2"/>
  <c r="D194" i="2"/>
  <c r="AC193" i="2"/>
  <c r="X193" i="2"/>
  <c r="V193" i="2"/>
  <c r="T193" i="2"/>
  <c r="R193" i="2"/>
  <c r="P193" i="2"/>
  <c r="N193" i="2"/>
  <c r="L193" i="2"/>
  <c r="J193" i="2"/>
  <c r="H193" i="2"/>
  <c r="F193" i="2"/>
  <c r="D193" i="2"/>
  <c r="AC192" i="2"/>
  <c r="X192" i="2"/>
  <c r="V192" i="2"/>
  <c r="T192" i="2"/>
  <c r="R192" i="2"/>
  <c r="P192" i="2"/>
  <c r="N192" i="2"/>
  <c r="L192" i="2"/>
  <c r="J192" i="2"/>
  <c r="H192" i="2"/>
  <c r="F192" i="2"/>
  <c r="D192" i="2"/>
  <c r="AC191" i="2"/>
  <c r="X191" i="2"/>
  <c r="V191" i="2"/>
  <c r="T191" i="2"/>
  <c r="R191" i="2"/>
  <c r="P191" i="2"/>
  <c r="N191" i="2"/>
  <c r="L191" i="2"/>
  <c r="J191" i="2"/>
  <c r="H191" i="2"/>
  <c r="F191" i="2"/>
  <c r="D191" i="2"/>
  <c r="AC190" i="2"/>
  <c r="X190" i="2"/>
  <c r="V190" i="2"/>
  <c r="T190" i="2"/>
  <c r="R190" i="2"/>
  <c r="P190" i="2"/>
  <c r="N190" i="2"/>
  <c r="L190" i="2"/>
  <c r="J190" i="2"/>
  <c r="H190" i="2"/>
  <c r="F190" i="2"/>
  <c r="D190" i="2"/>
  <c r="AC189" i="2"/>
  <c r="X189" i="2"/>
  <c r="V189" i="2"/>
  <c r="T189" i="2"/>
  <c r="R189" i="2"/>
  <c r="P189" i="2"/>
  <c r="N189" i="2"/>
  <c r="L189" i="2"/>
  <c r="J189" i="2"/>
  <c r="H189" i="2"/>
  <c r="F189" i="2"/>
  <c r="D189" i="2"/>
  <c r="AC188" i="2"/>
  <c r="X188" i="2"/>
  <c r="V188" i="2"/>
  <c r="T188" i="2"/>
  <c r="R188" i="2"/>
  <c r="P188" i="2"/>
  <c r="N188" i="2"/>
  <c r="L188" i="2"/>
  <c r="J188" i="2"/>
  <c r="H188" i="2"/>
  <c r="F188" i="2"/>
  <c r="D188" i="2"/>
  <c r="AC187" i="2"/>
  <c r="X187" i="2"/>
  <c r="V187" i="2"/>
  <c r="T187" i="2"/>
  <c r="R187" i="2"/>
  <c r="P187" i="2"/>
  <c r="N187" i="2"/>
  <c r="L187" i="2"/>
  <c r="J187" i="2"/>
  <c r="H187" i="2"/>
  <c r="F187" i="2"/>
  <c r="D187" i="2"/>
  <c r="AC186" i="2"/>
  <c r="X186" i="2"/>
  <c r="V186" i="2"/>
  <c r="T186" i="2"/>
  <c r="R186" i="2"/>
  <c r="P186" i="2"/>
  <c r="N186" i="2"/>
  <c r="L186" i="2"/>
  <c r="J186" i="2"/>
  <c r="H186" i="2"/>
  <c r="F186" i="2"/>
  <c r="D186" i="2"/>
  <c r="AC185" i="2"/>
  <c r="X185" i="2"/>
  <c r="V185" i="2"/>
  <c r="T185" i="2"/>
  <c r="R185" i="2"/>
  <c r="P185" i="2"/>
  <c r="N185" i="2"/>
  <c r="L185" i="2"/>
  <c r="J185" i="2"/>
  <c r="H185" i="2"/>
  <c r="F185" i="2"/>
  <c r="D185" i="2"/>
  <c r="AC184" i="2"/>
  <c r="X184" i="2"/>
  <c r="V184" i="2"/>
  <c r="T184" i="2"/>
  <c r="R184" i="2"/>
  <c r="P184" i="2"/>
  <c r="N184" i="2"/>
  <c r="L184" i="2"/>
  <c r="J184" i="2"/>
  <c r="H184" i="2"/>
  <c r="F184" i="2"/>
  <c r="D184" i="2"/>
  <c r="AC183" i="2"/>
  <c r="X183" i="2"/>
  <c r="V183" i="2"/>
  <c r="T183" i="2"/>
  <c r="R183" i="2"/>
  <c r="P183" i="2"/>
  <c r="N183" i="2"/>
  <c r="L183" i="2"/>
  <c r="J183" i="2"/>
  <c r="H183" i="2"/>
  <c r="F183" i="2"/>
  <c r="D183" i="2"/>
  <c r="AC182" i="2"/>
  <c r="X182" i="2"/>
  <c r="V182" i="2"/>
  <c r="T182" i="2"/>
  <c r="R182" i="2"/>
  <c r="P182" i="2"/>
  <c r="N182" i="2"/>
  <c r="L182" i="2"/>
  <c r="J182" i="2"/>
  <c r="H182" i="2"/>
  <c r="F182" i="2"/>
  <c r="D182" i="2"/>
  <c r="AC180" i="2"/>
  <c r="X180" i="2"/>
  <c r="V180" i="2"/>
  <c r="T180" i="2"/>
  <c r="R180" i="2"/>
  <c r="P180" i="2"/>
  <c r="N180" i="2"/>
  <c r="L180" i="2"/>
  <c r="J180" i="2"/>
  <c r="H180" i="2"/>
  <c r="F180" i="2"/>
  <c r="D180" i="2"/>
  <c r="AC179" i="2"/>
  <c r="X179" i="2"/>
  <c r="V179" i="2"/>
  <c r="T179" i="2"/>
  <c r="R179" i="2"/>
  <c r="P179" i="2"/>
  <c r="N179" i="2"/>
  <c r="L179" i="2"/>
  <c r="J179" i="2"/>
  <c r="H179" i="2"/>
  <c r="F179" i="2"/>
  <c r="D179" i="2"/>
  <c r="AC178" i="2"/>
  <c r="X178" i="2"/>
  <c r="V178" i="2"/>
  <c r="T178" i="2"/>
  <c r="R178" i="2"/>
  <c r="P178" i="2"/>
  <c r="N178" i="2"/>
  <c r="L178" i="2"/>
  <c r="J178" i="2"/>
  <c r="H178" i="2"/>
  <c r="F178" i="2"/>
  <c r="D178" i="2"/>
  <c r="AC177" i="2"/>
  <c r="X177" i="2"/>
  <c r="V177" i="2"/>
  <c r="T177" i="2"/>
  <c r="R177" i="2"/>
  <c r="P177" i="2"/>
  <c r="N177" i="2"/>
  <c r="L177" i="2"/>
  <c r="J177" i="2"/>
  <c r="H177" i="2"/>
  <c r="F177" i="2"/>
  <c r="D177" i="2"/>
  <c r="AC176" i="2"/>
  <c r="X176" i="2"/>
  <c r="V176" i="2"/>
  <c r="T176" i="2"/>
  <c r="R176" i="2"/>
  <c r="P176" i="2"/>
  <c r="N176" i="2"/>
  <c r="L176" i="2"/>
  <c r="J176" i="2"/>
  <c r="H176" i="2"/>
  <c r="F176" i="2"/>
  <c r="D176" i="2"/>
  <c r="AC175" i="2"/>
  <c r="X175" i="2"/>
  <c r="V175" i="2"/>
  <c r="T175" i="2"/>
  <c r="R175" i="2"/>
  <c r="P175" i="2"/>
  <c r="N175" i="2"/>
  <c r="L175" i="2"/>
  <c r="J175" i="2"/>
  <c r="H175" i="2"/>
  <c r="F175" i="2"/>
  <c r="D175" i="2"/>
  <c r="AC174" i="2"/>
  <c r="X174" i="2"/>
  <c r="V174" i="2"/>
  <c r="T174" i="2"/>
  <c r="R174" i="2"/>
  <c r="P174" i="2"/>
  <c r="N174" i="2"/>
  <c r="L174" i="2"/>
  <c r="J174" i="2"/>
  <c r="H174" i="2"/>
  <c r="F174" i="2"/>
  <c r="D174" i="2"/>
  <c r="AC173" i="2"/>
  <c r="X173" i="2"/>
  <c r="V173" i="2"/>
  <c r="T173" i="2"/>
  <c r="R173" i="2"/>
  <c r="P173" i="2"/>
  <c r="N173" i="2"/>
  <c r="L173" i="2"/>
  <c r="J173" i="2"/>
  <c r="H173" i="2"/>
  <c r="F173" i="2"/>
  <c r="D173" i="2"/>
  <c r="AC172" i="2"/>
  <c r="X172" i="2"/>
  <c r="V172" i="2"/>
  <c r="T172" i="2"/>
  <c r="R172" i="2"/>
  <c r="P172" i="2"/>
  <c r="N172" i="2"/>
  <c r="L172" i="2"/>
  <c r="J172" i="2"/>
  <c r="H172" i="2"/>
  <c r="F172" i="2"/>
  <c r="D172" i="2"/>
  <c r="AC171" i="2"/>
  <c r="X171" i="2"/>
  <c r="V171" i="2"/>
  <c r="T171" i="2"/>
  <c r="R171" i="2"/>
  <c r="P171" i="2"/>
  <c r="N171" i="2"/>
  <c r="L171" i="2"/>
  <c r="J171" i="2"/>
  <c r="H171" i="2"/>
  <c r="F171" i="2"/>
  <c r="D171" i="2"/>
  <c r="AC170" i="2"/>
  <c r="X170" i="2"/>
  <c r="V170" i="2"/>
  <c r="T170" i="2"/>
  <c r="R170" i="2"/>
  <c r="P170" i="2"/>
  <c r="N170" i="2"/>
  <c r="L170" i="2"/>
  <c r="J170" i="2"/>
  <c r="H170" i="2"/>
  <c r="F170" i="2"/>
  <c r="D170" i="2"/>
  <c r="AC169" i="2"/>
  <c r="X169" i="2"/>
  <c r="V169" i="2"/>
  <c r="T169" i="2"/>
  <c r="R169" i="2"/>
  <c r="P169" i="2"/>
  <c r="N169" i="2"/>
  <c r="L169" i="2"/>
  <c r="J169" i="2"/>
  <c r="H169" i="2"/>
  <c r="F169" i="2"/>
  <c r="D169" i="2"/>
  <c r="AC168" i="2"/>
  <c r="X168" i="2"/>
  <c r="V168" i="2"/>
  <c r="T168" i="2"/>
  <c r="R168" i="2"/>
  <c r="P168" i="2"/>
  <c r="N168" i="2"/>
  <c r="L168" i="2"/>
  <c r="J168" i="2"/>
  <c r="H168" i="2"/>
  <c r="F168" i="2"/>
  <c r="D168" i="2"/>
  <c r="AC167" i="2"/>
  <c r="X167" i="2"/>
  <c r="V167" i="2"/>
  <c r="T167" i="2"/>
  <c r="R167" i="2"/>
  <c r="P167" i="2"/>
  <c r="N167" i="2"/>
  <c r="L167" i="2"/>
  <c r="J167" i="2"/>
  <c r="H167" i="2"/>
  <c r="F167" i="2"/>
  <c r="D167" i="2"/>
  <c r="AC166" i="2"/>
  <c r="X166" i="2"/>
  <c r="V166" i="2"/>
  <c r="T166" i="2"/>
  <c r="R166" i="2"/>
  <c r="P166" i="2"/>
  <c r="N166" i="2"/>
  <c r="L166" i="2"/>
  <c r="J166" i="2"/>
  <c r="H166" i="2"/>
  <c r="F166" i="2"/>
  <c r="D166" i="2"/>
  <c r="AC165" i="2"/>
  <c r="X165" i="2"/>
  <c r="V165" i="2"/>
  <c r="T165" i="2"/>
  <c r="R165" i="2"/>
  <c r="P165" i="2"/>
  <c r="N165" i="2"/>
  <c r="L165" i="2"/>
  <c r="J165" i="2"/>
  <c r="H165" i="2"/>
  <c r="F165" i="2"/>
  <c r="D165" i="2"/>
  <c r="AC164" i="2"/>
  <c r="X164" i="2"/>
  <c r="V164" i="2"/>
  <c r="T164" i="2"/>
  <c r="R164" i="2"/>
  <c r="P164" i="2"/>
  <c r="N164" i="2"/>
  <c r="L164" i="2"/>
  <c r="J164" i="2"/>
  <c r="H164" i="2"/>
  <c r="F164" i="2"/>
  <c r="D164" i="2"/>
  <c r="AC163" i="2"/>
  <c r="X163" i="2"/>
  <c r="V163" i="2"/>
  <c r="T163" i="2"/>
  <c r="R163" i="2"/>
  <c r="P163" i="2"/>
  <c r="N163" i="2"/>
  <c r="L163" i="2"/>
  <c r="J163" i="2"/>
  <c r="H163" i="2"/>
  <c r="F163" i="2"/>
  <c r="D163" i="2"/>
  <c r="AC162" i="2"/>
  <c r="X162" i="2"/>
  <c r="V162" i="2"/>
  <c r="T162" i="2"/>
  <c r="R162" i="2"/>
  <c r="P162" i="2"/>
  <c r="N162" i="2"/>
  <c r="L162" i="2"/>
  <c r="J162" i="2"/>
  <c r="H162" i="2"/>
  <c r="F162" i="2"/>
  <c r="D162" i="2"/>
  <c r="AC161" i="2"/>
  <c r="X161" i="2"/>
  <c r="V161" i="2"/>
  <c r="T161" i="2"/>
  <c r="R161" i="2"/>
  <c r="P161" i="2"/>
  <c r="N161" i="2"/>
  <c r="L161" i="2"/>
  <c r="J161" i="2"/>
  <c r="H161" i="2"/>
  <c r="F161" i="2"/>
  <c r="D161" i="2"/>
  <c r="AC160" i="2"/>
  <c r="X160" i="2"/>
  <c r="V160" i="2"/>
  <c r="T160" i="2"/>
  <c r="R160" i="2"/>
  <c r="P160" i="2"/>
  <c r="N160" i="2"/>
  <c r="L160" i="2"/>
  <c r="J160" i="2"/>
  <c r="H160" i="2"/>
  <c r="F160" i="2"/>
  <c r="D160" i="2"/>
  <c r="AC159" i="2"/>
  <c r="X159" i="2"/>
  <c r="V159" i="2"/>
  <c r="T159" i="2"/>
  <c r="R159" i="2"/>
  <c r="P159" i="2"/>
  <c r="N159" i="2"/>
  <c r="L159" i="2"/>
  <c r="J159" i="2"/>
  <c r="H159" i="2"/>
  <c r="F159" i="2"/>
  <c r="D159" i="2"/>
  <c r="AC158" i="2"/>
  <c r="X158" i="2"/>
  <c r="V158" i="2"/>
  <c r="T158" i="2"/>
  <c r="R158" i="2"/>
  <c r="P158" i="2"/>
  <c r="N158" i="2"/>
  <c r="L158" i="2"/>
  <c r="J158" i="2"/>
  <c r="H158" i="2"/>
  <c r="F158" i="2"/>
  <c r="D158" i="2"/>
  <c r="AC157" i="2"/>
  <c r="X157" i="2"/>
  <c r="V157" i="2"/>
  <c r="T157" i="2"/>
  <c r="R157" i="2"/>
  <c r="P157" i="2"/>
  <c r="N157" i="2"/>
  <c r="L157" i="2"/>
  <c r="J157" i="2"/>
  <c r="H157" i="2"/>
  <c r="F157" i="2"/>
  <c r="D157" i="2"/>
  <c r="AC156" i="2"/>
  <c r="X156" i="2"/>
  <c r="V156" i="2"/>
  <c r="T156" i="2"/>
  <c r="R156" i="2"/>
  <c r="P156" i="2"/>
  <c r="N156" i="2"/>
  <c r="L156" i="2"/>
  <c r="J156" i="2"/>
  <c r="H156" i="2"/>
  <c r="F156" i="2"/>
  <c r="D156" i="2"/>
  <c r="AC155" i="2"/>
  <c r="X155" i="2"/>
  <c r="V155" i="2"/>
  <c r="T155" i="2"/>
  <c r="R155" i="2"/>
  <c r="P155" i="2"/>
  <c r="N155" i="2"/>
  <c r="L155" i="2"/>
  <c r="J155" i="2"/>
  <c r="H155" i="2"/>
  <c r="F155" i="2"/>
  <c r="D155" i="2"/>
  <c r="AC154" i="2"/>
  <c r="X154" i="2"/>
  <c r="V154" i="2"/>
  <c r="T154" i="2"/>
  <c r="R154" i="2"/>
  <c r="P154" i="2"/>
  <c r="N154" i="2"/>
  <c r="L154" i="2"/>
  <c r="J154" i="2"/>
  <c r="H154" i="2"/>
  <c r="F154" i="2"/>
  <c r="D154" i="2"/>
  <c r="AC153" i="2"/>
  <c r="X153" i="2"/>
  <c r="V153" i="2"/>
  <c r="T153" i="2"/>
  <c r="R153" i="2"/>
  <c r="P153" i="2"/>
  <c r="N153" i="2"/>
  <c r="L153" i="2"/>
  <c r="J153" i="2"/>
  <c r="H153" i="2"/>
  <c r="F153" i="2"/>
  <c r="D153" i="2"/>
  <c r="AC152" i="2"/>
  <c r="X152" i="2"/>
  <c r="V152" i="2"/>
  <c r="T152" i="2"/>
  <c r="R152" i="2"/>
  <c r="P152" i="2"/>
  <c r="N152" i="2"/>
  <c r="L152" i="2"/>
  <c r="J152" i="2"/>
  <c r="H152" i="2"/>
  <c r="F152" i="2"/>
  <c r="D152" i="2"/>
  <c r="AC151" i="2"/>
  <c r="X151" i="2"/>
  <c r="V151" i="2"/>
  <c r="T151" i="2"/>
  <c r="R151" i="2"/>
  <c r="P151" i="2"/>
  <c r="N151" i="2"/>
  <c r="L151" i="2"/>
  <c r="J151" i="2"/>
  <c r="H151" i="2"/>
  <c r="F151" i="2"/>
  <c r="D151" i="2"/>
  <c r="AC150" i="2"/>
  <c r="X150" i="2"/>
  <c r="V150" i="2"/>
  <c r="T150" i="2"/>
  <c r="R150" i="2"/>
  <c r="P150" i="2"/>
  <c r="N150" i="2"/>
  <c r="L150" i="2"/>
  <c r="J150" i="2"/>
  <c r="H150" i="2"/>
  <c r="F150" i="2"/>
  <c r="D150" i="2"/>
  <c r="AC149" i="2"/>
  <c r="X149" i="2"/>
  <c r="V149" i="2"/>
  <c r="T149" i="2"/>
  <c r="R149" i="2"/>
  <c r="P149" i="2"/>
  <c r="N149" i="2"/>
  <c r="L149" i="2"/>
  <c r="J149" i="2"/>
  <c r="H149" i="2"/>
  <c r="F149" i="2"/>
  <c r="D149" i="2"/>
  <c r="AC148" i="2"/>
  <c r="X148" i="2"/>
  <c r="V148" i="2"/>
  <c r="T148" i="2"/>
  <c r="R148" i="2"/>
  <c r="P148" i="2"/>
  <c r="N148" i="2"/>
  <c r="L148" i="2"/>
  <c r="J148" i="2"/>
  <c r="H148" i="2"/>
  <c r="F148" i="2"/>
  <c r="D148" i="2"/>
  <c r="AC147" i="2"/>
  <c r="X147" i="2"/>
  <c r="V147" i="2"/>
  <c r="T147" i="2"/>
  <c r="R147" i="2"/>
  <c r="P147" i="2"/>
  <c r="N147" i="2"/>
  <c r="L147" i="2"/>
  <c r="J147" i="2"/>
  <c r="H147" i="2"/>
  <c r="F147" i="2"/>
  <c r="D147" i="2"/>
  <c r="AC146" i="2"/>
  <c r="X146" i="2"/>
  <c r="V146" i="2"/>
  <c r="T146" i="2"/>
  <c r="R146" i="2"/>
  <c r="P146" i="2"/>
  <c r="N146" i="2"/>
  <c r="L146" i="2"/>
  <c r="J146" i="2"/>
  <c r="H146" i="2"/>
  <c r="F146" i="2"/>
  <c r="D146" i="2"/>
  <c r="AC145" i="2"/>
  <c r="X145" i="2"/>
  <c r="V145" i="2"/>
  <c r="T145" i="2"/>
  <c r="R145" i="2"/>
  <c r="P145" i="2"/>
  <c r="N145" i="2"/>
  <c r="L145" i="2"/>
  <c r="J145" i="2"/>
  <c r="H145" i="2"/>
  <c r="F145" i="2"/>
  <c r="D145" i="2"/>
  <c r="AC144" i="2"/>
  <c r="X144" i="2"/>
  <c r="V144" i="2"/>
  <c r="T144" i="2"/>
  <c r="R144" i="2"/>
  <c r="P144" i="2"/>
  <c r="N144" i="2"/>
  <c r="L144" i="2"/>
  <c r="J144" i="2"/>
  <c r="H144" i="2"/>
  <c r="F144" i="2"/>
  <c r="D144" i="2"/>
  <c r="AC143" i="2"/>
  <c r="X143" i="2"/>
  <c r="V143" i="2"/>
  <c r="T143" i="2"/>
  <c r="R143" i="2"/>
  <c r="P143" i="2"/>
  <c r="N143" i="2"/>
  <c r="L143" i="2"/>
  <c r="J143" i="2"/>
  <c r="H143" i="2"/>
  <c r="F143" i="2"/>
  <c r="D143" i="2"/>
  <c r="AC142" i="2"/>
  <c r="X142" i="2"/>
  <c r="V142" i="2"/>
  <c r="T142" i="2"/>
  <c r="R142" i="2"/>
  <c r="P142" i="2"/>
  <c r="N142" i="2"/>
  <c r="L142" i="2"/>
  <c r="J142" i="2"/>
  <c r="H142" i="2"/>
  <c r="F142" i="2"/>
  <c r="D142" i="2"/>
  <c r="AC141" i="2"/>
  <c r="X141" i="2"/>
  <c r="V141" i="2"/>
  <c r="T141" i="2"/>
  <c r="R141" i="2"/>
  <c r="P141" i="2"/>
  <c r="N141" i="2"/>
  <c r="L141" i="2"/>
  <c r="J141" i="2"/>
  <c r="H141" i="2"/>
  <c r="F141" i="2"/>
  <c r="D141" i="2"/>
  <c r="AC140" i="2"/>
  <c r="X140" i="2"/>
  <c r="V140" i="2"/>
  <c r="T140" i="2"/>
  <c r="R140" i="2"/>
  <c r="P140" i="2"/>
  <c r="N140" i="2"/>
  <c r="L140" i="2"/>
  <c r="J140" i="2"/>
  <c r="H140" i="2"/>
  <c r="F140" i="2"/>
  <c r="D140" i="2"/>
  <c r="AC139" i="2"/>
  <c r="X139" i="2"/>
  <c r="V139" i="2"/>
  <c r="T139" i="2"/>
  <c r="R139" i="2"/>
  <c r="P139" i="2"/>
  <c r="N139" i="2"/>
  <c r="L139" i="2"/>
  <c r="J139" i="2"/>
  <c r="H139" i="2"/>
  <c r="F139" i="2"/>
  <c r="D139" i="2"/>
  <c r="AC138" i="2"/>
  <c r="X138" i="2"/>
  <c r="V138" i="2"/>
  <c r="T138" i="2"/>
  <c r="R138" i="2"/>
  <c r="P138" i="2"/>
  <c r="N138" i="2"/>
  <c r="L138" i="2"/>
  <c r="J138" i="2"/>
  <c r="H138" i="2"/>
  <c r="F138" i="2"/>
  <c r="D138" i="2"/>
  <c r="AC137" i="2"/>
  <c r="X137" i="2"/>
  <c r="V137" i="2"/>
  <c r="T137" i="2"/>
  <c r="R137" i="2"/>
  <c r="P137" i="2"/>
  <c r="N137" i="2"/>
  <c r="L137" i="2"/>
  <c r="J137" i="2"/>
  <c r="H137" i="2"/>
  <c r="F137" i="2"/>
  <c r="D137" i="2"/>
  <c r="AC136" i="2"/>
  <c r="X136" i="2"/>
  <c r="V136" i="2"/>
  <c r="T136" i="2"/>
  <c r="R136" i="2"/>
  <c r="P136" i="2"/>
  <c r="N136" i="2"/>
  <c r="L136" i="2"/>
  <c r="J136" i="2"/>
  <c r="H136" i="2"/>
  <c r="F136" i="2"/>
  <c r="D136" i="2"/>
  <c r="AC135" i="2"/>
  <c r="X135" i="2"/>
  <c r="V135" i="2"/>
  <c r="T135" i="2"/>
  <c r="R135" i="2"/>
  <c r="P135" i="2"/>
  <c r="N135" i="2"/>
  <c r="L135" i="2"/>
  <c r="J135" i="2"/>
  <c r="H135" i="2"/>
  <c r="F135" i="2"/>
  <c r="D135" i="2"/>
  <c r="AC134" i="2"/>
  <c r="X134" i="2"/>
  <c r="V134" i="2"/>
  <c r="T134" i="2"/>
  <c r="R134" i="2"/>
  <c r="P134" i="2"/>
  <c r="N134" i="2"/>
  <c r="L134" i="2"/>
  <c r="J134" i="2"/>
  <c r="H134" i="2"/>
  <c r="F134" i="2"/>
  <c r="D134" i="2"/>
  <c r="AC133" i="2"/>
  <c r="X133" i="2"/>
  <c r="V133" i="2"/>
  <c r="T133" i="2"/>
  <c r="R133" i="2"/>
  <c r="P133" i="2"/>
  <c r="N133" i="2"/>
  <c r="L133" i="2"/>
  <c r="J133" i="2"/>
  <c r="H133" i="2"/>
  <c r="F133" i="2"/>
  <c r="D133" i="2"/>
  <c r="AC132" i="2"/>
  <c r="X132" i="2"/>
  <c r="V132" i="2"/>
  <c r="T132" i="2"/>
  <c r="R132" i="2"/>
  <c r="P132" i="2"/>
  <c r="N132" i="2"/>
  <c r="L132" i="2"/>
  <c r="J132" i="2"/>
  <c r="H132" i="2"/>
  <c r="F132" i="2"/>
  <c r="D132" i="2"/>
  <c r="AC131" i="2"/>
  <c r="X131" i="2"/>
  <c r="V131" i="2"/>
  <c r="T131" i="2"/>
  <c r="R131" i="2"/>
  <c r="P131" i="2"/>
  <c r="N131" i="2"/>
  <c r="L131" i="2"/>
  <c r="J131" i="2"/>
  <c r="H131" i="2"/>
  <c r="F131" i="2"/>
  <c r="D131" i="2"/>
  <c r="AC130" i="2"/>
  <c r="X130" i="2"/>
  <c r="V130" i="2"/>
  <c r="T130" i="2"/>
  <c r="R130" i="2"/>
  <c r="P130" i="2"/>
  <c r="N130" i="2"/>
  <c r="L130" i="2"/>
  <c r="J130" i="2"/>
  <c r="H130" i="2"/>
  <c r="F130" i="2"/>
  <c r="D130" i="2"/>
  <c r="AC129" i="2"/>
  <c r="X129" i="2"/>
  <c r="V129" i="2"/>
  <c r="T129" i="2"/>
  <c r="R129" i="2"/>
  <c r="P129" i="2"/>
  <c r="N129" i="2"/>
  <c r="L129" i="2"/>
  <c r="J129" i="2"/>
  <c r="H129" i="2"/>
  <c r="F129" i="2"/>
  <c r="D129" i="2"/>
  <c r="AC128" i="2"/>
  <c r="X128" i="2"/>
  <c r="V128" i="2"/>
  <c r="T128" i="2"/>
  <c r="R128" i="2"/>
  <c r="P128" i="2"/>
  <c r="N128" i="2"/>
  <c r="L128" i="2"/>
  <c r="J128" i="2"/>
  <c r="H128" i="2"/>
  <c r="F128" i="2"/>
  <c r="D128" i="2"/>
  <c r="AC127" i="2"/>
  <c r="X127" i="2"/>
  <c r="V127" i="2"/>
  <c r="T127" i="2"/>
  <c r="R127" i="2"/>
  <c r="P127" i="2"/>
  <c r="N127" i="2"/>
  <c r="L127" i="2"/>
  <c r="J127" i="2"/>
  <c r="H127" i="2"/>
  <c r="F127" i="2"/>
  <c r="D127" i="2"/>
  <c r="AC126" i="2"/>
  <c r="X126" i="2"/>
  <c r="V126" i="2"/>
  <c r="T126" i="2"/>
  <c r="R126" i="2"/>
  <c r="P126" i="2"/>
  <c r="N126" i="2"/>
  <c r="L126" i="2"/>
  <c r="J126" i="2"/>
  <c r="H126" i="2"/>
  <c r="F126" i="2"/>
  <c r="D126" i="2"/>
  <c r="AC125" i="2"/>
  <c r="X125" i="2"/>
  <c r="V125" i="2"/>
  <c r="T125" i="2"/>
  <c r="R125" i="2"/>
  <c r="P125" i="2"/>
  <c r="N125" i="2"/>
  <c r="L125" i="2"/>
  <c r="J125" i="2"/>
  <c r="H125" i="2"/>
  <c r="F125" i="2"/>
  <c r="D125" i="2"/>
  <c r="AC124" i="2"/>
  <c r="X124" i="2"/>
  <c r="V124" i="2"/>
  <c r="T124" i="2"/>
  <c r="R124" i="2"/>
  <c r="P124" i="2"/>
  <c r="N124" i="2"/>
  <c r="L124" i="2"/>
  <c r="J124" i="2"/>
  <c r="H124" i="2"/>
  <c r="F124" i="2"/>
  <c r="D124" i="2"/>
  <c r="AC123" i="2"/>
  <c r="X123" i="2"/>
  <c r="V123" i="2"/>
  <c r="T123" i="2"/>
  <c r="R123" i="2"/>
  <c r="P123" i="2"/>
  <c r="N123" i="2"/>
  <c r="L123" i="2"/>
  <c r="J123" i="2"/>
  <c r="H123" i="2"/>
  <c r="F123" i="2"/>
  <c r="D123" i="2"/>
  <c r="AC122" i="2"/>
  <c r="X122" i="2"/>
  <c r="V122" i="2"/>
  <c r="T122" i="2"/>
  <c r="R122" i="2"/>
  <c r="P122" i="2"/>
  <c r="N122" i="2"/>
  <c r="L122" i="2"/>
  <c r="J122" i="2"/>
  <c r="H122" i="2"/>
  <c r="F122" i="2"/>
  <c r="D122" i="2"/>
  <c r="AC121" i="2"/>
  <c r="X121" i="2"/>
  <c r="V121" i="2"/>
  <c r="T121" i="2"/>
  <c r="R121" i="2"/>
  <c r="P121" i="2"/>
  <c r="N121" i="2"/>
  <c r="L121" i="2"/>
  <c r="J121" i="2"/>
  <c r="H121" i="2"/>
  <c r="F121" i="2"/>
  <c r="D121" i="2"/>
  <c r="AC119" i="2"/>
  <c r="X119" i="2"/>
  <c r="V119" i="2"/>
  <c r="T119" i="2"/>
  <c r="R119" i="2"/>
  <c r="P119" i="2"/>
  <c r="N119" i="2"/>
  <c r="L119" i="2"/>
  <c r="J119" i="2"/>
  <c r="H119" i="2"/>
  <c r="F119" i="2"/>
  <c r="D119" i="2"/>
  <c r="AC118" i="2"/>
  <c r="X118" i="2"/>
  <c r="V118" i="2"/>
  <c r="T118" i="2"/>
  <c r="R118" i="2"/>
  <c r="P118" i="2"/>
  <c r="N118" i="2"/>
  <c r="L118" i="2"/>
  <c r="J118" i="2"/>
  <c r="H118" i="2"/>
  <c r="F118" i="2"/>
  <c r="D118" i="2"/>
  <c r="AC117" i="2"/>
  <c r="X117" i="2"/>
  <c r="V117" i="2"/>
  <c r="T117" i="2"/>
  <c r="R117" i="2"/>
  <c r="P117" i="2"/>
  <c r="N117" i="2"/>
  <c r="L117" i="2"/>
  <c r="J117" i="2"/>
  <c r="H117" i="2"/>
  <c r="F117" i="2"/>
  <c r="D117" i="2"/>
  <c r="AC116" i="2"/>
  <c r="X116" i="2"/>
  <c r="V116" i="2"/>
  <c r="T116" i="2"/>
  <c r="R116" i="2"/>
  <c r="P116" i="2"/>
  <c r="N116" i="2"/>
  <c r="L116" i="2"/>
  <c r="J116" i="2"/>
  <c r="H116" i="2"/>
  <c r="F116" i="2"/>
  <c r="D116" i="2"/>
  <c r="AC115" i="2"/>
  <c r="X115" i="2"/>
  <c r="V115" i="2"/>
  <c r="T115" i="2"/>
  <c r="R115" i="2"/>
  <c r="P115" i="2"/>
  <c r="N115" i="2"/>
  <c r="L115" i="2"/>
  <c r="J115" i="2"/>
  <c r="H115" i="2"/>
  <c r="F115" i="2"/>
  <c r="D115" i="2"/>
  <c r="AC114" i="2"/>
  <c r="X114" i="2"/>
  <c r="V114" i="2"/>
  <c r="T114" i="2"/>
  <c r="R114" i="2"/>
  <c r="P114" i="2"/>
  <c r="N114" i="2"/>
  <c r="L114" i="2"/>
  <c r="J114" i="2"/>
  <c r="H114" i="2"/>
  <c r="F114" i="2"/>
  <c r="D114" i="2"/>
  <c r="AC113" i="2"/>
  <c r="X113" i="2"/>
  <c r="V113" i="2"/>
  <c r="T113" i="2"/>
  <c r="R113" i="2"/>
  <c r="P113" i="2"/>
  <c r="N113" i="2"/>
  <c r="L113" i="2"/>
  <c r="J113" i="2"/>
  <c r="H113" i="2"/>
  <c r="F113" i="2"/>
  <c r="D113" i="2"/>
  <c r="AC112" i="2"/>
  <c r="X112" i="2"/>
  <c r="V112" i="2"/>
  <c r="T112" i="2"/>
  <c r="R112" i="2"/>
  <c r="P112" i="2"/>
  <c r="N112" i="2"/>
  <c r="L112" i="2"/>
  <c r="J112" i="2"/>
  <c r="H112" i="2"/>
  <c r="F112" i="2"/>
  <c r="D112" i="2"/>
  <c r="AC111" i="2"/>
  <c r="X111" i="2"/>
  <c r="V111" i="2"/>
  <c r="T111" i="2"/>
  <c r="R111" i="2"/>
  <c r="P111" i="2"/>
  <c r="N111" i="2"/>
  <c r="L111" i="2"/>
  <c r="J111" i="2"/>
  <c r="H111" i="2"/>
  <c r="F111" i="2"/>
  <c r="D111" i="2"/>
  <c r="AC110" i="2"/>
  <c r="X110" i="2"/>
  <c r="V110" i="2"/>
  <c r="T110" i="2"/>
  <c r="R110" i="2"/>
  <c r="P110" i="2"/>
  <c r="N110" i="2"/>
  <c r="L110" i="2"/>
  <c r="J110" i="2"/>
  <c r="H110" i="2"/>
  <c r="F110" i="2"/>
  <c r="D110" i="2"/>
  <c r="AC109" i="2"/>
  <c r="X109" i="2"/>
  <c r="V109" i="2"/>
  <c r="T109" i="2"/>
  <c r="R109" i="2"/>
  <c r="P109" i="2"/>
  <c r="N109" i="2"/>
  <c r="L109" i="2"/>
  <c r="J109" i="2"/>
  <c r="H109" i="2"/>
  <c r="F109" i="2"/>
  <c r="D109" i="2"/>
  <c r="AC108" i="2"/>
  <c r="X108" i="2"/>
  <c r="V108" i="2"/>
  <c r="T108" i="2"/>
  <c r="R108" i="2"/>
  <c r="P108" i="2"/>
  <c r="N108" i="2"/>
  <c r="L108" i="2"/>
  <c r="J108" i="2"/>
  <c r="H108" i="2"/>
  <c r="F108" i="2"/>
  <c r="D108" i="2"/>
  <c r="AC107" i="2"/>
  <c r="X107" i="2"/>
  <c r="V107" i="2"/>
  <c r="T107" i="2"/>
  <c r="R107" i="2"/>
  <c r="P107" i="2"/>
  <c r="N107" i="2"/>
  <c r="L107" i="2"/>
  <c r="J107" i="2"/>
  <c r="H107" i="2"/>
  <c r="F107" i="2"/>
  <c r="D107" i="2"/>
  <c r="AC106" i="2"/>
  <c r="X106" i="2"/>
  <c r="V106" i="2"/>
  <c r="T106" i="2"/>
  <c r="R106" i="2"/>
  <c r="P106" i="2"/>
  <c r="N106" i="2"/>
  <c r="L106" i="2"/>
  <c r="J106" i="2"/>
  <c r="H106" i="2"/>
  <c r="F106" i="2"/>
  <c r="D106" i="2"/>
  <c r="AC105" i="2"/>
  <c r="X105" i="2"/>
  <c r="V105" i="2"/>
  <c r="T105" i="2"/>
  <c r="R105" i="2"/>
  <c r="P105" i="2"/>
  <c r="N105" i="2"/>
  <c r="L105" i="2"/>
  <c r="J105" i="2"/>
  <c r="H105" i="2"/>
  <c r="F105" i="2"/>
  <c r="D105" i="2"/>
  <c r="AC104" i="2"/>
  <c r="X104" i="2"/>
  <c r="V104" i="2"/>
  <c r="T104" i="2"/>
  <c r="R104" i="2"/>
  <c r="P104" i="2"/>
  <c r="N104" i="2"/>
  <c r="L104" i="2"/>
  <c r="J104" i="2"/>
  <c r="H104" i="2"/>
  <c r="F104" i="2"/>
  <c r="D104" i="2"/>
  <c r="AC103" i="2"/>
  <c r="X103" i="2"/>
  <c r="V103" i="2"/>
  <c r="T103" i="2"/>
  <c r="R103" i="2"/>
  <c r="P103" i="2"/>
  <c r="N103" i="2"/>
  <c r="L103" i="2"/>
  <c r="J103" i="2"/>
  <c r="H103" i="2"/>
  <c r="F103" i="2"/>
  <c r="D103" i="2"/>
  <c r="AC102" i="2"/>
  <c r="X102" i="2"/>
  <c r="V102" i="2"/>
  <c r="T102" i="2"/>
  <c r="R102" i="2"/>
  <c r="P102" i="2"/>
  <c r="N102" i="2"/>
  <c r="L102" i="2"/>
  <c r="J102" i="2"/>
  <c r="H102" i="2"/>
  <c r="F102" i="2"/>
  <c r="D102" i="2"/>
  <c r="AC101" i="2"/>
  <c r="X101" i="2"/>
  <c r="V101" i="2"/>
  <c r="T101" i="2"/>
  <c r="R101" i="2"/>
  <c r="P101" i="2"/>
  <c r="N101" i="2"/>
  <c r="L101" i="2"/>
  <c r="J101" i="2"/>
  <c r="H101" i="2"/>
  <c r="F101" i="2"/>
  <c r="D101" i="2"/>
  <c r="AC100" i="2"/>
  <c r="X100" i="2"/>
  <c r="V100" i="2"/>
  <c r="T100" i="2"/>
  <c r="R100" i="2"/>
  <c r="P100" i="2"/>
  <c r="N100" i="2"/>
  <c r="L100" i="2"/>
  <c r="J100" i="2"/>
  <c r="H100" i="2"/>
  <c r="F100" i="2"/>
  <c r="D100" i="2"/>
  <c r="AC99" i="2"/>
  <c r="X99" i="2"/>
  <c r="V99" i="2"/>
  <c r="T99" i="2"/>
  <c r="R99" i="2"/>
  <c r="P99" i="2"/>
  <c r="N99" i="2"/>
  <c r="L99" i="2"/>
  <c r="J99" i="2"/>
  <c r="H99" i="2"/>
  <c r="F99" i="2"/>
  <c r="D99" i="2"/>
  <c r="AC98" i="2"/>
  <c r="X98" i="2"/>
  <c r="V98" i="2"/>
  <c r="T98" i="2"/>
  <c r="R98" i="2"/>
  <c r="P98" i="2"/>
  <c r="N98" i="2"/>
  <c r="L98" i="2"/>
  <c r="J98" i="2"/>
  <c r="H98" i="2"/>
  <c r="F98" i="2"/>
  <c r="D98" i="2"/>
  <c r="AC97" i="2"/>
  <c r="X97" i="2"/>
  <c r="V97" i="2"/>
  <c r="T97" i="2"/>
  <c r="R97" i="2"/>
  <c r="P97" i="2"/>
  <c r="N97" i="2"/>
  <c r="L97" i="2"/>
  <c r="J97" i="2"/>
  <c r="H97" i="2"/>
  <c r="F97" i="2"/>
  <c r="D97" i="2"/>
  <c r="AC96" i="2"/>
  <c r="X96" i="2"/>
  <c r="V96" i="2"/>
  <c r="T96" i="2"/>
  <c r="R96" i="2"/>
  <c r="P96" i="2"/>
  <c r="N96" i="2"/>
  <c r="L96" i="2"/>
  <c r="J96" i="2"/>
  <c r="H96" i="2"/>
  <c r="F96" i="2"/>
  <c r="D96" i="2"/>
  <c r="AC95" i="2"/>
  <c r="X95" i="2"/>
  <c r="V95" i="2"/>
  <c r="T95" i="2"/>
  <c r="R95" i="2"/>
  <c r="P95" i="2"/>
  <c r="N95" i="2"/>
  <c r="L95" i="2"/>
  <c r="J95" i="2"/>
  <c r="H95" i="2"/>
  <c r="F95" i="2"/>
  <c r="D95" i="2"/>
  <c r="AC94" i="2"/>
  <c r="X94" i="2"/>
  <c r="V94" i="2"/>
  <c r="T94" i="2"/>
  <c r="R94" i="2"/>
  <c r="P94" i="2"/>
  <c r="N94" i="2"/>
  <c r="L94" i="2"/>
  <c r="J94" i="2"/>
  <c r="H94" i="2"/>
  <c r="F94" i="2"/>
  <c r="D94" i="2"/>
  <c r="AC93" i="2"/>
  <c r="X93" i="2"/>
  <c r="V93" i="2"/>
  <c r="T93" i="2"/>
  <c r="R93" i="2"/>
  <c r="P93" i="2"/>
  <c r="N93" i="2"/>
  <c r="L93" i="2"/>
  <c r="J93" i="2"/>
  <c r="H93" i="2"/>
  <c r="F93" i="2"/>
  <c r="D93" i="2"/>
  <c r="AC92" i="2"/>
  <c r="X92" i="2"/>
  <c r="V92" i="2"/>
  <c r="T92" i="2"/>
  <c r="R92" i="2"/>
  <c r="P92" i="2"/>
  <c r="N92" i="2"/>
  <c r="L92" i="2"/>
  <c r="J92" i="2"/>
  <c r="H92" i="2"/>
  <c r="F92" i="2"/>
  <c r="D92" i="2"/>
  <c r="AC91" i="2"/>
  <c r="X91" i="2"/>
  <c r="V91" i="2"/>
  <c r="T91" i="2"/>
  <c r="R91" i="2"/>
  <c r="P91" i="2"/>
  <c r="N91" i="2"/>
  <c r="L91" i="2"/>
  <c r="J91" i="2"/>
  <c r="H91" i="2"/>
  <c r="F91" i="2"/>
  <c r="D91" i="2"/>
  <c r="AC90" i="2"/>
  <c r="X90" i="2"/>
  <c r="V90" i="2"/>
  <c r="T90" i="2"/>
  <c r="R90" i="2"/>
  <c r="P90" i="2"/>
  <c r="N90" i="2"/>
  <c r="L90" i="2"/>
  <c r="J90" i="2"/>
  <c r="H90" i="2"/>
  <c r="F90" i="2"/>
  <c r="D90" i="2"/>
  <c r="AC89" i="2"/>
  <c r="X89" i="2"/>
  <c r="V89" i="2"/>
  <c r="T89" i="2"/>
  <c r="R89" i="2"/>
  <c r="P89" i="2"/>
  <c r="N89" i="2"/>
  <c r="L89" i="2"/>
  <c r="J89" i="2"/>
  <c r="H89" i="2"/>
  <c r="F89" i="2"/>
  <c r="D89" i="2"/>
  <c r="AC88" i="2"/>
  <c r="X88" i="2"/>
  <c r="V88" i="2"/>
  <c r="T88" i="2"/>
  <c r="R88" i="2"/>
  <c r="P88" i="2"/>
  <c r="N88" i="2"/>
  <c r="L88" i="2"/>
  <c r="J88" i="2"/>
  <c r="H88" i="2"/>
  <c r="F88" i="2"/>
  <c r="D88" i="2"/>
  <c r="AC87" i="2"/>
  <c r="X87" i="2"/>
  <c r="V87" i="2"/>
  <c r="T87" i="2"/>
  <c r="R87" i="2"/>
  <c r="P87" i="2"/>
  <c r="N87" i="2"/>
  <c r="L87" i="2"/>
  <c r="J87" i="2"/>
  <c r="H87" i="2"/>
  <c r="F87" i="2"/>
  <c r="D87" i="2"/>
  <c r="AC86" i="2"/>
  <c r="X86" i="2"/>
  <c r="V86" i="2"/>
  <c r="T86" i="2"/>
  <c r="R86" i="2"/>
  <c r="P86" i="2"/>
  <c r="N86" i="2"/>
  <c r="L86" i="2"/>
  <c r="J86" i="2"/>
  <c r="H86" i="2"/>
  <c r="F86" i="2"/>
  <c r="D86" i="2"/>
  <c r="AC85" i="2"/>
  <c r="X85" i="2"/>
  <c r="V85" i="2"/>
  <c r="T85" i="2"/>
  <c r="R85" i="2"/>
  <c r="P85" i="2"/>
  <c r="N85" i="2"/>
  <c r="L85" i="2"/>
  <c r="J85" i="2"/>
  <c r="H85" i="2"/>
  <c r="F85" i="2"/>
  <c r="D85" i="2"/>
  <c r="AC84" i="2"/>
  <c r="X84" i="2"/>
  <c r="V84" i="2"/>
  <c r="T84" i="2"/>
  <c r="R84" i="2"/>
  <c r="P84" i="2"/>
  <c r="N84" i="2"/>
  <c r="L84" i="2"/>
  <c r="J84" i="2"/>
  <c r="H84" i="2"/>
  <c r="F84" i="2"/>
  <c r="D84" i="2"/>
  <c r="AC83" i="2"/>
  <c r="X83" i="2"/>
  <c r="V83" i="2"/>
  <c r="T83" i="2"/>
  <c r="R83" i="2"/>
  <c r="P83" i="2"/>
  <c r="N83" i="2"/>
  <c r="L83" i="2"/>
  <c r="J83" i="2"/>
  <c r="H83" i="2"/>
  <c r="F83" i="2"/>
  <c r="D83" i="2"/>
  <c r="AC82" i="2"/>
  <c r="X82" i="2"/>
  <c r="V82" i="2"/>
  <c r="T82" i="2"/>
  <c r="R82" i="2"/>
  <c r="P82" i="2"/>
  <c r="N82" i="2"/>
  <c r="L82" i="2"/>
  <c r="J82" i="2"/>
  <c r="H82" i="2"/>
  <c r="F82" i="2"/>
  <c r="D82" i="2"/>
  <c r="AC81" i="2"/>
  <c r="X81" i="2"/>
  <c r="V81" i="2"/>
  <c r="T81" i="2"/>
  <c r="R81" i="2"/>
  <c r="P81" i="2"/>
  <c r="N81" i="2"/>
  <c r="L81" i="2"/>
  <c r="J81" i="2"/>
  <c r="H81" i="2"/>
  <c r="F81" i="2"/>
  <c r="D81" i="2"/>
  <c r="AC80" i="2"/>
  <c r="X80" i="2"/>
  <c r="V80" i="2"/>
  <c r="T80" i="2"/>
  <c r="R80" i="2"/>
  <c r="P80" i="2"/>
  <c r="N80" i="2"/>
  <c r="L80" i="2"/>
  <c r="J80" i="2"/>
  <c r="H80" i="2"/>
  <c r="F80" i="2"/>
  <c r="D80" i="2"/>
  <c r="AC79" i="2"/>
  <c r="X79" i="2"/>
  <c r="V79" i="2"/>
  <c r="T79" i="2"/>
  <c r="R79" i="2"/>
  <c r="P79" i="2"/>
  <c r="N79" i="2"/>
  <c r="L79" i="2"/>
  <c r="J79" i="2"/>
  <c r="H79" i="2"/>
  <c r="F79" i="2"/>
  <c r="D79" i="2"/>
  <c r="AC78" i="2"/>
  <c r="X78" i="2"/>
  <c r="V78" i="2"/>
  <c r="T78" i="2"/>
  <c r="R78" i="2"/>
  <c r="P78" i="2"/>
  <c r="N78" i="2"/>
  <c r="L78" i="2"/>
  <c r="J78" i="2"/>
  <c r="H78" i="2"/>
  <c r="F78" i="2"/>
  <c r="D78" i="2"/>
  <c r="AC77" i="2"/>
  <c r="X77" i="2"/>
  <c r="V77" i="2"/>
  <c r="T77" i="2"/>
  <c r="R77" i="2"/>
  <c r="P77" i="2"/>
  <c r="N77" i="2"/>
  <c r="L77" i="2"/>
  <c r="J77" i="2"/>
  <c r="H77" i="2"/>
  <c r="F77" i="2"/>
  <c r="D77" i="2"/>
  <c r="AC76" i="2"/>
  <c r="X76" i="2"/>
  <c r="V76" i="2"/>
  <c r="T76" i="2"/>
  <c r="R76" i="2"/>
  <c r="P76" i="2"/>
  <c r="N76" i="2"/>
  <c r="L76" i="2"/>
  <c r="J76" i="2"/>
  <c r="H76" i="2"/>
  <c r="F76" i="2"/>
  <c r="D76" i="2"/>
  <c r="AC75" i="2"/>
  <c r="X75" i="2"/>
  <c r="V75" i="2"/>
  <c r="T75" i="2"/>
  <c r="R75" i="2"/>
  <c r="P75" i="2"/>
  <c r="N75" i="2"/>
  <c r="L75" i="2"/>
  <c r="J75" i="2"/>
  <c r="H75" i="2"/>
  <c r="F75" i="2"/>
  <c r="D75" i="2"/>
  <c r="AC74" i="2"/>
  <c r="X74" i="2"/>
  <c r="V74" i="2"/>
  <c r="T74" i="2"/>
  <c r="R74" i="2"/>
  <c r="P74" i="2"/>
  <c r="N74" i="2"/>
  <c r="L74" i="2"/>
  <c r="J74" i="2"/>
  <c r="H74" i="2"/>
  <c r="F74" i="2"/>
  <c r="D74" i="2"/>
  <c r="AC73" i="2"/>
  <c r="X73" i="2"/>
  <c r="V73" i="2"/>
  <c r="T73" i="2"/>
  <c r="R73" i="2"/>
  <c r="P73" i="2"/>
  <c r="N73" i="2"/>
  <c r="L73" i="2"/>
  <c r="J73" i="2"/>
  <c r="H73" i="2"/>
  <c r="F73" i="2"/>
  <c r="D73" i="2"/>
  <c r="AC72" i="2"/>
  <c r="X72" i="2"/>
  <c r="V72" i="2"/>
  <c r="T72" i="2"/>
  <c r="R72" i="2"/>
  <c r="P72" i="2"/>
  <c r="N72" i="2"/>
  <c r="L72" i="2"/>
  <c r="J72" i="2"/>
  <c r="H72" i="2"/>
  <c r="F72" i="2"/>
  <c r="D72" i="2"/>
  <c r="AC71" i="2"/>
  <c r="X71" i="2"/>
  <c r="V71" i="2"/>
  <c r="T71" i="2"/>
  <c r="R71" i="2"/>
  <c r="P71" i="2"/>
  <c r="N71" i="2"/>
  <c r="L71" i="2"/>
  <c r="J71" i="2"/>
  <c r="H71" i="2"/>
  <c r="F71" i="2"/>
  <c r="D71" i="2"/>
  <c r="AC70" i="2"/>
  <c r="X70" i="2"/>
  <c r="V70" i="2"/>
  <c r="T70" i="2"/>
  <c r="R70" i="2"/>
  <c r="P70" i="2"/>
  <c r="N70" i="2"/>
  <c r="L70" i="2"/>
  <c r="J70" i="2"/>
  <c r="H70" i="2"/>
  <c r="F70" i="2"/>
  <c r="D70" i="2"/>
  <c r="AC69" i="2"/>
  <c r="X69" i="2"/>
  <c r="V69" i="2"/>
  <c r="T69" i="2"/>
  <c r="R69" i="2"/>
  <c r="P69" i="2"/>
  <c r="N69" i="2"/>
  <c r="L69" i="2"/>
  <c r="J69" i="2"/>
  <c r="H69" i="2"/>
  <c r="F69" i="2"/>
  <c r="D69" i="2"/>
  <c r="AC68" i="2"/>
  <c r="X68" i="2"/>
  <c r="V68" i="2"/>
  <c r="T68" i="2"/>
  <c r="R68" i="2"/>
  <c r="P68" i="2"/>
  <c r="N68" i="2"/>
  <c r="L68" i="2"/>
  <c r="J68" i="2"/>
  <c r="H68" i="2"/>
  <c r="F68" i="2"/>
  <c r="D68" i="2"/>
  <c r="AC67" i="2"/>
  <c r="X67" i="2"/>
  <c r="V67" i="2"/>
  <c r="T67" i="2"/>
  <c r="R67" i="2"/>
  <c r="P67" i="2"/>
  <c r="N67" i="2"/>
  <c r="L67" i="2"/>
  <c r="J67" i="2"/>
  <c r="H67" i="2"/>
  <c r="F67" i="2"/>
  <c r="D67" i="2"/>
  <c r="AC66" i="2"/>
  <c r="X66" i="2"/>
  <c r="V66" i="2"/>
  <c r="T66" i="2"/>
  <c r="R66" i="2"/>
  <c r="P66" i="2"/>
  <c r="N66" i="2"/>
  <c r="L66" i="2"/>
  <c r="J66" i="2"/>
  <c r="H66" i="2"/>
  <c r="F66" i="2"/>
  <c r="D66" i="2"/>
  <c r="AC65" i="2"/>
  <c r="X65" i="2"/>
  <c r="V65" i="2"/>
  <c r="T65" i="2"/>
  <c r="R65" i="2"/>
  <c r="P65" i="2"/>
  <c r="N65" i="2"/>
  <c r="L65" i="2"/>
  <c r="J65" i="2"/>
  <c r="H65" i="2"/>
  <c r="F65" i="2"/>
  <c r="D65" i="2"/>
  <c r="AC64" i="2"/>
  <c r="X64" i="2"/>
  <c r="V64" i="2"/>
  <c r="T64" i="2"/>
  <c r="R64" i="2"/>
  <c r="P64" i="2"/>
  <c r="N64" i="2"/>
  <c r="L64" i="2"/>
  <c r="J64" i="2"/>
  <c r="H64" i="2"/>
  <c r="F64" i="2"/>
  <c r="D64" i="2"/>
  <c r="AC63" i="2"/>
  <c r="X63" i="2"/>
  <c r="V63" i="2"/>
  <c r="T63" i="2"/>
  <c r="R63" i="2"/>
  <c r="P63" i="2"/>
  <c r="N63" i="2"/>
  <c r="L63" i="2"/>
  <c r="J63" i="2"/>
  <c r="H63" i="2"/>
  <c r="F63" i="2"/>
  <c r="D63" i="2"/>
  <c r="AC62" i="2"/>
  <c r="X62" i="2"/>
  <c r="V62" i="2"/>
  <c r="T62" i="2"/>
  <c r="R62" i="2"/>
  <c r="P62" i="2"/>
  <c r="N62" i="2"/>
  <c r="L62" i="2"/>
  <c r="J62" i="2"/>
  <c r="H62" i="2"/>
  <c r="F62" i="2"/>
  <c r="D62" i="2"/>
  <c r="AC61" i="2"/>
  <c r="X61" i="2"/>
  <c r="V61" i="2"/>
  <c r="T61" i="2"/>
  <c r="R61" i="2"/>
  <c r="P61" i="2"/>
  <c r="N61" i="2"/>
  <c r="L61" i="2"/>
  <c r="J61" i="2"/>
  <c r="H61" i="2"/>
  <c r="F61" i="2"/>
  <c r="D61" i="2"/>
  <c r="AC60" i="2"/>
  <c r="X60" i="2"/>
  <c r="V60" i="2"/>
  <c r="T60" i="2"/>
  <c r="R60" i="2"/>
  <c r="P60" i="2"/>
  <c r="N60" i="2"/>
  <c r="L60" i="2"/>
  <c r="J60" i="2"/>
  <c r="H60" i="2"/>
  <c r="F60" i="2"/>
  <c r="D60" i="2"/>
  <c r="AC58" i="2"/>
  <c r="X58" i="2"/>
  <c r="V58" i="2"/>
  <c r="T58" i="2"/>
  <c r="R58" i="2"/>
  <c r="P58" i="2"/>
  <c r="N58" i="2"/>
  <c r="L58" i="2"/>
  <c r="J58" i="2"/>
  <c r="H58" i="2"/>
  <c r="F58" i="2"/>
  <c r="D58" i="2"/>
  <c r="AC57" i="2"/>
  <c r="X57" i="2"/>
  <c r="V57" i="2"/>
  <c r="T57" i="2"/>
  <c r="R57" i="2"/>
  <c r="P57" i="2"/>
  <c r="N57" i="2"/>
  <c r="L57" i="2"/>
  <c r="J57" i="2"/>
  <c r="H57" i="2"/>
  <c r="F57" i="2"/>
  <c r="D57" i="2"/>
  <c r="AC56" i="2"/>
  <c r="X56" i="2"/>
  <c r="V56" i="2"/>
  <c r="T56" i="2"/>
  <c r="R56" i="2"/>
  <c r="P56" i="2"/>
  <c r="N56" i="2"/>
  <c r="L56" i="2"/>
  <c r="J56" i="2"/>
  <c r="H56" i="2"/>
  <c r="F56" i="2"/>
  <c r="D56" i="2"/>
  <c r="AC55" i="2"/>
  <c r="X55" i="2"/>
  <c r="V55" i="2"/>
  <c r="T55" i="2"/>
  <c r="R55" i="2"/>
  <c r="P55" i="2"/>
  <c r="N55" i="2"/>
  <c r="L55" i="2"/>
  <c r="J55" i="2"/>
  <c r="H55" i="2"/>
  <c r="F55" i="2"/>
  <c r="D55" i="2"/>
  <c r="AC54" i="2"/>
  <c r="L54" i="2"/>
  <c r="H54" i="2"/>
  <c r="F54" i="2"/>
  <c r="D54" i="2"/>
  <c r="AC53" i="2"/>
  <c r="X53" i="2"/>
  <c r="V53" i="2"/>
  <c r="T53" i="2"/>
  <c r="R53" i="2"/>
  <c r="P53" i="2"/>
  <c r="N53" i="2"/>
  <c r="L53" i="2"/>
  <c r="J53" i="2"/>
  <c r="H53" i="2"/>
  <c r="F53" i="2"/>
  <c r="D53" i="2"/>
  <c r="AC52" i="2"/>
  <c r="X52" i="2"/>
  <c r="V52" i="2"/>
  <c r="T52" i="2"/>
  <c r="R52" i="2"/>
  <c r="P52" i="2"/>
  <c r="N52" i="2"/>
  <c r="L52" i="2"/>
  <c r="J52" i="2"/>
  <c r="H52" i="2"/>
  <c r="F52" i="2"/>
  <c r="D52" i="2"/>
  <c r="AC51" i="2"/>
  <c r="X51" i="2"/>
  <c r="V51" i="2"/>
  <c r="T51" i="2"/>
  <c r="R51" i="2"/>
  <c r="P51" i="2"/>
  <c r="N51" i="2"/>
  <c r="L51" i="2"/>
  <c r="J51" i="2"/>
  <c r="H51" i="2"/>
  <c r="F51" i="2"/>
  <c r="D51" i="2"/>
  <c r="AC50" i="2"/>
  <c r="X50" i="2"/>
  <c r="V50" i="2"/>
  <c r="T50" i="2"/>
  <c r="R50" i="2"/>
  <c r="P50" i="2"/>
  <c r="N50" i="2"/>
  <c r="L50" i="2"/>
  <c r="J50" i="2"/>
  <c r="H50" i="2"/>
  <c r="F50" i="2"/>
  <c r="D50" i="2"/>
  <c r="AC49" i="2"/>
  <c r="X49" i="2"/>
  <c r="V49" i="2"/>
  <c r="T49" i="2"/>
  <c r="R49" i="2"/>
  <c r="P49" i="2"/>
  <c r="N49" i="2"/>
  <c r="L49" i="2"/>
  <c r="J49" i="2"/>
  <c r="H49" i="2"/>
  <c r="F49" i="2"/>
  <c r="D49" i="2"/>
  <c r="AC48" i="2"/>
  <c r="X48" i="2"/>
  <c r="V48" i="2"/>
  <c r="T48" i="2"/>
  <c r="R48" i="2"/>
  <c r="P48" i="2"/>
  <c r="N48" i="2"/>
  <c r="L48" i="2"/>
  <c r="J48" i="2"/>
  <c r="H48" i="2"/>
  <c r="F48" i="2"/>
  <c r="D48" i="2"/>
  <c r="AC47" i="2"/>
  <c r="X47" i="2"/>
  <c r="V47" i="2"/>
  <c r="T47" i="2"/>
  <c r="R47" i="2"/>
  <c r="P47" i="2"/>
  <c r="N47" i="2"/>
  <c r="L47" i="2"/>
  <c r="J47" i="2"/>
  <c r="H47" i="2"/>
  <c r="F47" i="2"/>
  <c r="D47" i="2"/>
  <c r="AC46" i="2"/>
  <c r="X46" i="2"/>
  <c r="V46" i="2"/>
  <c r="T46" i="2"/>
  <c r="R46" i="2"/>
  <c r="P46" i="2"/>
  <c r="N46" i="2"/>
  <c r="L46" i="2"/>
  <c r="J46" i="2"/>
  <c r="H46" i="2"/>
  <c r="F46" i="2"/>
  <c r="D46" i="2"/>
  <c r="AC45" i="2"/>
  <c r="X45" i="2"/>
  <c r="V45" i="2"/>
  <c r="T45" i="2"/>
  <c r="R45" i="2"/>
  <c r="P45" i="2"/>
  <c r="N45" i="2"/>
  <c r="L45" i="2"/>
  <c r="J45" i="2"/>
  <c r="H45" i="2"/>
  <c r="F45" i="2"/>
  <c r="D45" i="2"/>
  <c r="AC44" i="2"/>
  <c r="X44" i="2"/>
  <c r="V44" i="2"/>
  <c r="T44" i="2"/>
  <c r="R44" i="2"/>
  <c r="P44" i="2"/>
  <c r="N44" i="2"/>
  <c r="L44" i="2"/>
  <c r="J44" i="2"/>
  <c r="H44" i="2"/>
  <c r="F44" i="2"/>
  <c r="D44" i="2"/>
  <c r="AC43" i="2"/>
  <c r="X43" i="2"/>
  <c r="V43" i="2"/>
  <c r="T43" i="2"/>
  <c r="R43" i="2"/>
  <c r="P43" i="2"/>
  <c r="N43" i="2"/>
  <c r="L43" i="2"/>
  <c r="J43" i="2"/>
  <c r="H43" i="2"/>
  <c r="F43" i="2"/>
  <c r="D43" i="2"/>
  <c r="AC42" i="2"/>
  <c r="X42" i="2"/>
  <c r="V42" i="2"/>
  <c r="T42" i="2"/>
  <c r="R42" i="2"/>
  <c r="P42" i="2"/>
  <c r="N42" i="2"/>
  <c r="L42" i="2"/>
  <c r="J42" i="2"/>
  <c r="H42" i="2"/>
  <c r="F42" i="2"/>
  <c r="D42" i="2"/>
  <c r="AC41" i="2"/>
  <c r="X41" i="2"/>
  <c r="V41" i="2"/>
  <c r="T41" i="2"/>
  <c r="R41" i="2"/>
  <c r="P41" i="2"/>
  <c r="N41" i="2"/>
  <c r="L41" i="2"/>
  <c r="J41" i="2"/>
  <c r="H41" i="2"/>
  <c r="F41" i="2"/>
  <c r="D41" i="2"/>
  <c r="AC40" i="2"/>
  <c r="X40" i="2"/>
  <c r="V40" i="2"/>
  <c r="T40" i="2"/>
  <c r="R40" i="2"/>
  <c r="P40" i="2"/>
  <c r="N40" i="2"/>
  <c r="L40" i="2"/>
  <c r="J40" i="2"/>
  <c r="H40" i="2"/>
  <c r="F40" i="2"/>
  <c r="D40" i="2"/>
  <c r="AC39" i="2"/>
  <c r="X39" i="2"/>
  <c r="V39" i="2"/>
  <c r="T39" i="2"/>
  <c r="R39" i="2"/>
  <c r="P39" i="2"/>
  <c r="N39" i="2"/>
  <c r="L39" i="2"/>
  <c r="J39" i="2"/>
  <c r="H39" i="2"/>
  <c r="F39" i="2"/>
  <c r="D39" i="2"/>
  <c r="AC38" i="2"/>
  <c r="X38" i="2"/>
  <c r="V38" i="2"/>
  <c r="T38" i="2"/>
  <c r="R38" i="2"/>
  <c r="P38" i="2"/>
  <c r="N38" i="2"/>
  <c r="L38" i="2"/>
  <c r="J38" i="2"/>
  <c r="H38" i="2"/>
  <c r="F38" i="2"/>
  <c r="D38" i="2"/>
  <c r="AC37" i="2"/>
  <c r="X37" i="2"/>
  <c r="V37" i="2"/>
  <c r="T37" i="2"/>
  <c r="R37" i="2"/>
  <c r="P37" i="2"/>
  <c r="N37" i="2"/>
  <c r="L37" i="2"/>
  <c r="J37" i="2"/>
  <c r="H37" i="2"/>
  <c r="F37" i="2"/>
  <c r="D37" i="2"/>
  <c r="AC36" i="2"/>
  <c r="X36" i="2"/>
  <c r="V36" i="2"/>
  <c r="T36" i="2"/>
  <c r="R36" i="2"/>
  <c r="P36" i="2"/>
  <c r="N36" i="2"/>
  <c r="L36" i="2"/>
  <c r="J36" i="2"/>
  <c r="H36" i="2"/>
  <c r="F36" i="2"/>
  <c r="D36" i="2"/>
  <c r="AC35" i="2"/>
  <c r="X35" i="2"/>
  <c r="V35" i="2"/>
  <c r="T35" i="2"/>
  <c r="R35" i="2"/>
  <c r="P35" i="2"/>
  <c r="N35" i="2"/>
  <c r="L35" i="2"/>
  <c r="J35" i="2"/>
  <c r="H35" i="2"/>
  <c r="F35" i="2"/>
  <c r="D35" i="2"/>
  <c r="AC34" i="2"/>
  <c r="X34" i="2"/>
  <c r="V34" i="2"/>
  <c r="T34" i="2"/>
  <c r="R34" i="2"/>
  <c r="P34" i="2"/>
  <c r="N34" i="2"/>
  <c r="L34" i="2"/>
  <c r="J34" i="2"/>
  <c r="H34" i="2"/>
  <c r="F34" i="2"/>
  <c r="D34" i="2"/>
  <c r="AC33" i="2"/>
  <c r="X33" i="2"/>
  <c r="V33" i="2"/>
  <c r="T33" i="2"/>
  <c r="R33" i="2"/>
  <c r="P33" i="2"/>
  <c r="N33" i="2"/>
  <c r="L33" i="2"/>
  <c r="J33" i="2"/>
  <c r="H33" i="2"/>
  <c r="F33" i="2"/>
  <c r="D33" i="2"/>
  <c r="AC32" i="2"/>
  <c r="X32" i="2"/>
  <c r="V32" i="2"/>
  <c r="T32" i="2"/>
  <c r="R32" i="2"/>
  <c r="P32" i="2"/>
  <c r="N32" i="2"/>
  <c r="L32" i="2"/>
  <c r="J32" i="2"/>
  <c r="H32" i="2"/>
  <c r="F32" i="2"/>
  <c r="D32" i="2"/>
  <c r="AC31" i="2"/>
  <c r="X31" i="2"/>
  <c r="V31" i="2"/>
  <c r="T31" i="2"/>
  <c r="R31" i="2"/>
  <c r="P31" i="2"/>
  <c r="N31" i="2"/>
  <c r="L31" i="2"/>
  <c r="J31" i="2"/>
  <c r="H31" i="2"/>
  <c r="F31" i="2"/>
  <c r="D31" i="2"/>
  <c r="AC30" i="2"/>
  <c r="X30" i="2"/>
  <c r="V30" i="2"/>
  <c r="T30" i="2"/>
  <c r="R30" i="2"/>
  <c r="P30" i="2"/>
  <c r="N30" i="2"/>
  <c r="L30" i="2"/>
  <c r="J30" i="2"/>
  <c r="H30" i="2"/>
  <c r="F30" i="2"/>
  <c r="D30" i="2"/>
  <c r="AC29" i="2"/>
  <c r="X29" i="2"/>
  <c r="V29" i="2"/>
  <c r="T29" i="2"/>
  <c r="R29" i="2"/>
  <c r="P29" i="2"/>
  <c r="N29" i="2"/>
  <c r="L29" i="2"/>
  <c r="J29" i="2"/>
  <c r="H29" i="2"/>
  <c r="F29" i="2"/>
  <c r="D29" i="2"/>
  <c r="AC28" i="2"/>
  <c r="X28" i="2"/>
  <c r="V28" i="2"/>
  <c r="T28" i="2"/>
  <c r="R28" i="2"/>
  <c r="P28" i="2"/>
  <c r="N28" i="2"/>
  <c r="L28" i="2"/>
  <c r="J28" i="2"/>
  <c r="H28" i="2"/>
  <c r="F28" i="2"/>
  <c r="D28" i="2"/>
  <c r="AC27" i="2"/>
  <c r="X27" i="2"/>
  <c r="V27" i="2"/>
  <c r="T27" i="2"/>
  <c r="R27" i="2"/>
  <c r="P27" i="2"/>
  <c r="N27" i="2"/>
  <c r="L27" i="2"/>
  <c r="J27" i="2"/>
  <c r="H27" i="2"/>
  <c r="F27" i="2"/>
  <c r="D27" i="2"/>
  <c r="AC26" i="2"/>
  <c r="X26" i="2"/>
  <c r="V26" i="2"/>
  <c r="T26" i="2"/>
  <c r="R26" i="2"/>
  <c r="P26" i="2"/>
  <c r="N26" i="2"/>
  <c r="L26" i="2"/>
  <c r="J26" i="2"/>
  <c r="H26" i="2"/>
  <c r="F26" i="2"/>
  <c r="D26" i="2"/>
  <c r="AC25" i="2"/>
  <c r="X25" i="2"/>
  <c r="V25" i="2"/>
  <c r="T25" i="2"/>
  <c r="R25" i="2"/>
  <c r="P25" i="2"/>
  <c r="N25" i="2"/>
  <c r="L25" i="2"/>
  <c r="J25" i="2"/>
  <c r="H25" i="2"/>
  <c r="F25" i="2"/>
  <c r="D25" i="2"/>
  <c r="AC24" i="2"/>
  <c r="X24" i="2"/>
  <c r="V24" i="2"/>
  <c r="T24" i="2"/>
  <c r="R24" i="2"/>
  <c r="P24" i="2"/>
  <c r="N24" i="2"/>
  <c r="L24" i="2"/>
  <c r="J24" i="2"/>
  <c r="H24" i="2"/>
  <c r="F24" i="2"/>
  <c r="D24" i="2"/>
  <c r="AC23" i="2"/>
  <c r="X23" i="2"/>
  <c r="V23" i="2"/>
  <c r="T23" i="2"/>
  <c r="R23" i="2"/>
  <c r="P23" i="2"/>
  <c r="N23" i="2"/>
  <c r="L23" i="2"/>
  <c r="J23" i="2"/>
  <c r="H23" i="2"/>
  <c r="F23" i="2"/>
  <c r="D23" i="2"/>
  <c r="AC22" i="2"/>
  <c r="X22" i="2"/>
  <c r="V22" i="2"/>
  <c r="T22" i="2"/>
  <c r="R22" i="2"/>
  <c r="P22" i="2"/>
  <c r="N22" i="2"/>
  <c r="L22" i="2"/>
  <c r="J22" i="2"/>
  <c r="H22" i="2"/>
  <c r="F22" i="2"/>
  <c r="D22" i="2"/>
  <c r="AC21" i="2"/>
  <c r="X21" i="2"/>
  <c r="V21" i="2"/>
  <c r="T21" i="2"/>
  <c r="R21" i="2"/>
  <c r="P21" i="2"/>
  <c r="N21" i="2"/>
  <c r="L21" i="2"/>
  <c r="J21" i="2"/>
  <c r="H21" i="2"/>
  <c r="F21" i="2"/>
  <c r="D21" i="2"/>
  <c r="AC20" i="2"/>
  <c r="X20" i="2"/>
  <c r="V20" i="2"/>
  <c r="T20" i="2"/>
  <c r="R20" i="2"/>
  <c r="P20" i="2"/>
  <c r="N20" i="2"/>
  <c r="L20" i="2"/>
  <c r="J20" i="2"/>
  <c r="H20" i="2"/>
  <c r="F20" i="2"/>
  <c r="D20" i="2"/>
  <c r="AC19" i="2"/>
  <c r="X19" i="2"/>
  <c r="V19" i="2"/>
  <c r="T19" i="2"/>
  <c r="R19" i="2"/>
  <c r="P19" i="2"/>
  <c r="N19" i="2"/>
  <c r="L19" i="2"/>
  <c r="J19" i="2"/>
  <c r="H19" i="2"/>
  <c r="F19" i="2"/>
  <c r="D19" i="2"/>
  <c r="AC18" i="2"/>
  <c r="X18" i="2"/>
  <c r="V18" i="2"/>
  <c r="T18" i="2"/>
  <c r="R18" i="2"/>
  <c r="P18" i="2"/>
  <c r="N18" i="2"/>
  <c r="L18" i="2"/>
  <c r="J18" i="2"/>
  <c r="H18" i="2"/>
  <c r="F18" i="2"/>
  <c r="D18" i="2"/>
  <c r="AC17" i="2"/>
  <c r="X17" i="2"/>
  <c r="V17" i="2"/>
  <c r="T17" i="2"/>
  <c r="R17" i="2"/>
  <c r="P17" i="2"/>
  <c r="N17" i="2"/>
  <c r="L17" i="2"/>
  <c r="J17" i="2"/>
  <c r="H17" i="2"/>
  <c r="F17" i="2"/>
  <c r="D17" i="2"/>
  <c r="AC16" i="2"/>
  <c r="X16" i="2"/>
  <c r="V16" i="2"/>
  <c r="T16" i="2"/>
  <c r="R16" i="2"/>
  <c r="P16" i="2"/>
  <c r="N16" i="2"/>
  <c r="L16" i="2"/>
  <c r="J16" i="2"/>
  <c r="H16" i="2"/>
  <c r="F16" i="2"/>
  <c r="D16" i="2"/>
  <c r="AC15" i="2"/>
  <c r="X15" i="2"/>
  <c r="V15" i="2"/>
  <c r="T15" i="2"/>
  <c r="R15" i="2"/>
  <c r="P15" i="2"/>
  <c r="N15" i="2"/>
  <c r="L15" i="2"/>
  <c r="J15" i="2"/>
  <c r="H15" i="2"/>
  <c r="F15" i="2"/>
  <c r="D15" i="2"/>
  <c r="AC14" i="2"/>
  <c r="X14" i="2"/>
  <c r="V14" i="2"/>
  <c r="T14" i="2"/>
  <c r="R14" i="2"/>
  <c r="P14" i="2"/>
  <c r="N14" i="2"/>
  <c r="L14" i="2"/>
  <c r="J14" i="2"/>
  <c r="H14" i="2"/>
  <c r="F14" i="2"/>
  <c r="D14" i="2"/>
  <c r="AC13" i="2"/>
  <c r="X13" i="2"/>
  <c r="V13" i="2"/>
  <c r="T13" i="2"/>
  <c r="R13" i="2"/>
  <c r="P13" i="2"/>
  <c r="N13" i="2"/>
  <c r="L13" i="2"/>
  <c r="J13" i="2"/>
  <c r="H13" i="2"/>
  <c r="F13" i="2"/>
  <c r="D13" i="2"/>
  <c r="AC12" i="2"/>
  <c r="X12" i="2"/>
  <c r="V12" i="2"/>
  <c r="T12" i="2"/>
  <c r="R12" i="2"/>
  <c r="P12" i="2"/>
  <c r="N12" i="2"/>
  <c r="L12" i="2"/>
  <c r="J12" i="2"/>
  <c r="H12" i="2"/>
  <c r="F12" i="2"/>
  <c r="D12" i="2"/>
  <c r="AC11" i="2"/>
  <c r="X11" i="2"/>
  <c r="V11" i="2"/>
  <c r="T11" i="2"/>
  <c r="R11" i="2"/>
  <c r="P11" i="2"/>
  <c r="N11" i="2"/>
  <c r="L11" i="2"/>
  <c r="J11" i="2"/>
  <c r="H11" i="2"/>
  <c r="F11" i="2"/>
  <c r="D11" i="2"/>
  <c r="AC10" i="2"/>
  <c r="X10" i="2"/>
  <c r="V10" i="2"/>
  <c r="T10" i="2"/>
  <c r="R10" i="2"/>
  <c r="P10" i="2"/>
  <c r="N10" i="2"/>
  <c r="L10" i="2"/>
  <c r="J10" i="2"/>
  <c r="H10" i="2"/>
  <c r="F10" i="2"/>
  <c r="D10" i="2"/>
  <c r="AC9" i="2"/>
  <c r="X9" i="2"/>
  <c r="V9" i="2"/>
  <c r="T9" i="2"/>
  <c r="R9" i="2"/>
  <c r="P9" i="2"/>
  <c r="N9" i="2"/>
  <c r="L9" i="2"/>
  <c r="J9" i="2"/>
  <c r="H9" i="2"/>
  <c r="F9" i="2"/>
  <c r="D9" i="2"/>
  <c r="AC8" i="2"/>
  <c r="X8" i="2"/>
  <c r="V8" i="2"/>
  <c r="T8" i="2"/>
  <c r="R8" i="2"/>
  <c r="P8" i="2"/>
  <c r="N8" i="2"/>
  <c r="L8" i="2"/>
  <c r="J8" i="2"/>
  <c r="H8" i="2"/>
  <c r="F8" i="2"/>
  <c r="D8" i="2"/>
  <c r="AC7" i="2"/>
  <c r="X7" i="2"/>
  <c r="V7" i="2"/>
  <c r="T7" i="2"/>
  <c r="R7" i="2"/>
  <c r="P7" i="2"/>
  <c r="N7" i="2"/>
  <c r="L7" i="2"/>
  <c r="J7" i="2"/>
  <c r="H7" i="2"/>
  <c r="F7" i="2"/>
  <c r="D7" i="2"/>
  <c r="AC6" i="2"/>
  <c r="X6" i="2"/>
  <c r="V6" i="2"/>
  <c r="T6" i="2"/>
  <c r="R6" i="2"/>
  <c r="P6" i="2"/>
  <c r="N6" i="2"/>
  <c r="L6" i="2"/>
  <c r="J6" i="2"/>
  <c r="H6" i="2"/>
  <c r="F6" i="2"/>
  <c r="D6" i="2"/>
  <c r="AC5" i="2"/>
  <c r="X5" i="2"/>
  <c r="V5" i="2"/>
  <c r="T5" i="2"/>
  <c r="R5" i="2"/>
  <c r="P5" i="2"/>
  <c r="N5" i="2"/>
  <c r="L5" i="2"/>
  <c r="J5" i="2"/>
  <c r="H5" i="2"/>
  <c r="F5" i="2"/>
  <c r="D5" i="2"/>
  <c r="AC4" i="2"/>
  <c r="X4" i="2"/>
  <c r="V4" i="2"/>
  <c r="T4" i="2"/>
  <c r="R4" i="2"/>
  <c r="P4" i="2"/>
  <c r="N4" i="2"/>
  <c r="L4" i="2"/>
  <c r="J4" i="2"/>
  <c r="H4" i="2"/>
  <c r="F4" i="2"/>
  <c r="D4" i="2"/>
  <c r="AC3" i="2"/>
  <c r="X3" i="2"/>
  <c r="V3" i="2"/>
  <c r="T3" i="2"/>
  <c r="R3" i="2"/>
  <c r="P3" i="2"/>
  <c r="N3" i="2"/>
  <c r="L3" i="2"/>
  <c r="J3" i="2"/>
  <c r="H3" i="2"/>
  <c r="F3" i="2"/>
  <c r="D3" i="2"/>
  <c r="AD82" i="2" l="1"/>
  <c r="AD163" i="2"/>
  <c r="AD170" i="2"/>
  <c r="AD187" i="2"/>
  <c r="AD208" i="2"/>
  <c r="AD20" i="2"/>
  <c r="AD24" i="2"/>
  <c r="AD51" i="2"/>
  <c r="AD53" i="2"/>
  <c r="AD41" i="2"/>
  <c r="AD58" i="2"/>
  <c r="AD63" i="2"/>
  <c r="AD70" i="2"/>
  <c r="AD78" i="2"/>
  <c r="AD86" i="2"/>
  <c r="AD90" i="2"/>
  <c r="AD135" i="2"/>
  <c r="AD143" i="2"/>
  <c r="AD95" i="2"/>
  <c r="AD99" i="2"/>
  <c r="AD103" i="2"/>
  <c r="AD111" i="2"/>
  <c r="AD115" i="2"/>
  <c r="AD160" i="2"/>
  <c r="AD168" i="2"/>
  <c r="AD176" i="2"/>
  <c r="AD55" i="2"/>
  <c r="AD56" i="2"/>
  <c r="AD60" i="2"/>
  <c r="AD64" i="2"/>
  <c r="AD72" i="2"/>
  <c r="AD156" i="2"/>
  <c r="AD164" i="2"/>
  <c r="AD197" i="2"/>
  <c r="AD49" i="2"/>
  <c r="AD7" i="2"/>
  <c r="AD11" i="2"/>
  <c r="AD25" i="2"/>
  <c r="AD38" i="2"/>
  <c r="AD46" i="2"/>
  <c r="AD3" i="2"/>
  <c r="AD13" i="2"/>
  <c r="AD22" i="2"/>
  <c r="AD6" i="2"/>
  <c r="AD28" i="2"/>
  <c r="AD32" i="2"/>
  <c r="AD42" i="2"/>
  <c r="AD107" i="2"/>
  <c r="AD4" i="2"/>
  <c r="AD33" i="2"/>
  <c r="AD37" i="2"/>
  <c r="AD15" i="2"/>
  <c r="AD29" i="2"/>
  <c r="AD139" i="2"/>
  <c r="AD147" i="2"/>
  <c r="AD180" i="2"/>
  <c r="AD8" i="2"/>
  <c r="AD10" i="2"/>
  <c r="AD17" i="2"/>
  <c r="AD57" i="2"/>
  <c r="AD61" i="2"/>
  <c r="AD80" i="2"/>
  <c r="AD94" i="2"/>
  <c r="AD98" i="2"/>
  <c r="AD119" i="2"/>
  <c r="AD124" i="2"/>
  <c r="AD161" i="2"/>
  <c r="AD172" i="2"/>
  <c r="AD185" i="2"/>
  <c r="AD224" i="2"/>
  <c r="AD21" i="2"/>
  <c r="AD26" i="2"/>
  <c r="AD54" i="2"/>
  <c r="AD88" i="2"/>
  <c r="AD102" i="2"/>
  <c r="AD106" i="2"/>
  <c r="AD128" i="2"/>
  <c r="AD132" i="2"/>
  <c r="AD179" i="2"/>
  <c r="AD193" i="2"/>
  <c r="AD203" i="2"/>
  <c r="AD222" i="2"/>
  <c r="AD5" i="2"/>
  <c r="AD12" i="2"/>
  <c r="AD14" i="2"/>
  <c r="AD30" i="2"/>
  <c r="AD34" i="2"/>
  <c r="AD43" i="2"/>
  <c r="AD45" i="2"/>
  <c r="AD50" i="2"/>
  <c r="AD62" i="2"/>
  <c r="AD67" i="2"/>
  <c r="AD71" i="2"/>
  <c r="AD96" i="2"/>
  <c r="AD110" i="2"/>
  <c r="AD114" i="2"/>
  <c r="AD136" i="2"/>
  <c r="AD140" i="2"/>
  <c r="AD177" i="2"/>
  <c r="AD189" i="2"/>
  <c r="AD201" i="2"/>
  <c r="AD36" i="2"/>
  <c r="AD66" i="2"/>
  <c r="AD75" i="2"/>
  <c r="AD79" i="2"/>
  <c r="AD118" i="2"/>
  <c r="AD123" i="2"/>
  <c r="AD144" i="2"/>
  <c r="AD148" i="2"/>
  <c r="AD154" i="2"/>
  <c r="AD196" i="2"/>
  <c r="AD215" i="2"/>
  <c r="AD9" i="2"/>
  <c r="AD16" i="2"/>
  <c r="AD18" i="2"/>
  <c r="AD27" i="2"/>
  <c r="AD40" i="2"/>
  <c r="AD74" i="2"/>
  <c r="AD83" i="2"/>
  <c r="AD87" i="2"/>
  <c r="AD91" i="2"/>
  <c r="AD127" i="2"/>
  <c r="AD131" i="2"/>
  <c r="AD152" i="2"/>
  <c r="AD194" i="2"/>
  <c r="AD205" i="2"/>
  <c r="AD209" i="2"/>
  <c r="AD48" i="2"/>
  <c r="AD212" i="2"/>
  <c r="AD219" i="2"/>
  <c r="AD226" i="2"/>
  <c r="AD228" i="2"/>
  <c r="AD23" i="2"/>
  <c r="AD39" i="2"/>
  <c r="AD65" i="2"/>
  <c r="AD73" i="2"/>
  <c r="AD81" i="2"/>
  <c r="AD89" i="2"/>
  <c r="AD97" i="2"/>
  <c r="AD105" i="2"/>
  <c r="AD108" i="2"/>
  <c r="AD113" i="2"/>
  <c r="AD116" i="2"/>
  <c r="AD122" i="2"/>
  <c r="AD125" i="2"/>
  <c r="AD130" i="2"/>
  <c r="AD133" i="2"/>
  <c r="AD138" i="2"/>
  <c r="AD141" i="2"/>
  <c r="AD146" i="2"/>
  <c r="AD149" i="2"/>
  <c r="AD151" i="2"/>
  <c r="AD158" i="2"/>
  <c r="AD165" i="2"/>
  <c r="AD167" i="2"/>
  <c r="AD174" i="2"/>
  <c r="AD182" i="2"/>
  <c r="AD184" i="2"/>
  <c r="AD191" i="2"/>
  <c r="AD198" i="2"/>
  <c r="AD200" i="2"/>
  <c r="AD210" i="2"/>
  <c r="AD214" i="2"/>
  <c r="AD216" i="2"/>
  <c r="AD223" i="2"/>
  <c r="AD19" i="2"/>
  <c r="AD35" i="2"/>
  <c r="AD47" i="2"/>
  <c r="AD68" i="2"/>
  <c r="AD76" i="2"/>
  <c r="AD84" i="2"/>
  <c r="AD92" i="2"/>
  <c r="AD100" i="2"/>
  <c r="AD153" i="2"/>
  <c r="AD155" i="2"/>
  <c r="AD162" i="2"/>
  <c r="AD169" i="2"/>
  <c r="AD171" i="2"/>
  <c r="AD178" i="2"/>
  <c r="AD186" i="2"/>
  <c r="AD188" i="2"/>
  <c r="AD195" i="2"/>
  <c r="AD202" i="2"/>
  <c r="AD204" i="2"/>
  <c r="AD207" i="2"/>
  <c r="AD44" i="2"/>
  <c r="AD52" i="2"/>
  <c r="AD211" i="2"/>
  <c r="AD218" i="2"/>
  <c r="AD220" i="2"/>
  <c r="AD227" i="2"/>
  <c r="AD31" i="2"/>
  <c r="AD69" i="2"/>
  <c r="AD77" i="2"/>
  <c r="AD85" i="2"/>
  <c r="AD93" i="2"/>
  <c r="AD101" i="2"/>
  <c r="AD104" i="2"/>
  <c r="AD109" i="2"/>
  <c r="AD112" i="2"/>
  <c r="AD117" i="2"/>
  <c r="AD121" i="2"/>
  <c r="AD126" i="2"/>
  <c r="AD129" i="2"/>
  <c r="AD134" i="2"/>
  <c r="AD137" i="2"/>
  <c r="AD142" i="2"/>
  <c r="AD145" i="2"/>
  <c r="AD150" i="2"/>
  <c r="AD157" i="2"/>
  <c r="AD159" i="2"/>
  <c r="AD166" i="2"/>
  <c r="AD173" i="2"/>
  <c r="AD175" i="2"/>
  <c r="AD183" i="2"/>
  <c r="AD190" i="2"/>
  <c r="AD192" i="2"/>
  <c r="AD199" i="2"/>
</calcChain>
</file>

<file path=xl/sharedStrings.xml><?xml version="1.0" encoding="utf-8"?>
<sst xmlns="http://schemas.openxmlformats.org/spreadsheetml/2006/main" count="1405" uniqueCount="430">
  <si>
    <t>Nº REGISTRO</t>
  </si>
  <si>
    <t>H. DE ENTRADA</t>
  </si>
  <si>
    <t>H. DE SALIDA</t>
  </si>
  <si>
    <t>IMPORTE TASA</t>
  </si>
  <si>
    <t>BONIFICACIÓN</t>
  </si>
  <si>
    <t>%</t>
  </si>
  <si>
    <t>IMPORTE A PAGAR</t>
  </si>
  <si>
    <t>2025-E-RE-3024</t>
  </si>
  <si>
    <t>C</t>
  </si>
  <si>
    <t>2025-E-RE-3025</t>
  </si>
  <si>
    <t>A</t>
  </si>
  <si>
    <t>2025-E-RE-3026</t>
  </si>
  <si>
    <t>2025-E-RE-3027</t>
  </si>
  <si>
    <t>2025-E-RE-3029</t>
  </si>
  <si>
    <t>2025-E-RE-3030</t>
  </si>
  <si>
    <t>2025-E-RE-3031</t>
  </si>
  <si>
    <t>Familia Numerosa</t>
  </si>
  <si>
    <t>2025-E-RC-2206</t>
  </si>
  <si>
    <t>B</t>
  </si>
  <si>
    <t>2025-E-RE-3034</t>
  </si>
  <si>
    <t>2025-E-RE-3036</t>
  </si>
  <si>
    <t>2025-E-RC-2208</t>
  </si>
  <si>
    <t>2025-E-RC-2209</t>
  </si>
  <si>
    <t>2025-E-RE-3037</t>
  </si>
  <si>
    <t>2025-E-RE-3038</t>
  </si>
  <si>
    <t>2025-E-RE-3039</t>
  </si>
  <si>
    <t>Otros</t>
  </si>
  <si>
    <t>2025-E-RE-3041</t>
  </si>
  <si>
    <t>2025-E-RE-3042</t>
  </si>
  <si>
    <t>2025-E-RE-3044</t>
  </si>
  <si>
    <t>2025-E-RE-3046</t>
  </si>
  <si>
    <t>2025-E-RE-3048</t>
  </si>
  <si>
    <t>2025-E-RE-3049</t>
  </si>
  <si>
    <t>2025-E-RE-3050</t>
  </si>
  <si>
    <t>2025-E-RE-3052</t>
  </si>
  <si>
    <t>2025-E-RE-3053</t>
  </si>
  <si>
    <t>2025-E-RE-3054</t>
  </si>
  <si>
    <t>2025-E-RE-3058</t>
  </si>
  <si>
    <t>2025-E-RE-3059</t>
  </si>
  <si>
    <t>2025-E-RC-2219</t>
  </si>
  <si>
    <t>2025-E-RE-3060</t>
  </si>
  <si>
    <t>2025-E-RE-3061</t>
  </si>
  <si>
    <t>2025-E-RE-3063</t>
  </si>
  <si>
    <t>2025-E-RE-3067</t>
  </si>
  <si>
    <t>2025-E-RE-3068</t>
  </si>
  <si>
    <t>2025-E-RE-3070</t>
  </si>
  <si>
    <t>2025-E-RC-2224</t>
  </si>
  <si>
    <t>2025-E-RE-3072</t>
  </si>
  <si>
    <t>2025-E-RE-3073</t>
  </si>
  <si>
    <t>2025-E-RE-3074</t>
  </si>
  <si>
    <t>2025-E-RE-3075</t>
  </si>
  <si>
    <t>2025-E-RE-3076</t>
  </si>
  <si>
    <t>2025-E-RE-3077</t>
  </si>
  <si>
    <t>2025-E-RE-3081</t>
  </si>
  <si>
    <t>2025-E-RE-3082</t>
  </si>
  <si>
    <t>2025-E-RE-3085</t>
  </si>
  <si>
    <t>2025-E-RE-3086</t>
  </si>
  <si>
    <t>2025-E-RE-3087</t>
  </si>
  <si>
    <t>2025-E-RE-3088</t>
  </si>
  <si>
    <t>2025-E-RE-3090</t>
  </si>
  <si>
    <t>2025-E-RE-3091</t>
  </si>
  <si>
    <t>D</t>
  </si>
  <si>
    <t>2025-E-RE-3092</t>
  </si>
  <si>
    <t>2025-E-RE-3093</t>
  </si>
  <si>
    <t>2025-E-RE-3095</t>
  </si>
  <si>
    <t>2025-E-RE-3096</t>
  </si>
  <si>
    <t>2025-E-RE-3097</t>
  </si>
  <si>
    <t>2025-E-RE-3098</t>
  </si>
  <si>
    <t>2025-E-RE-3103</t>
  </si>
  <si>
    <t>2025-E-RE-3104</t>
  </si>
  <si>
    <t>2025-E-RE-3108</t>
  </si>
  <si>
    <t>2025-E-RE-3111</t>
  </si>
  <si>
    <t>2025-E-RE-3112</t>
  </si>
  <si>
    <t>2025-E-RE-3113</t>
  </si>
  <si>
    <t>2025-E-RE-3114</t>
  </si>
  <si>
    <t>2025-E-RE-3117</t>
  </si>
  <si>
    <t>2025-E-RE-3118</t>
  </si>
  <si>
    <t>2025-E-RE-3119</t>
  </si>
  <si>
    <t>2025-E-RE-3122</t>
  </si>
  <si>
    <t>2025-E-RC-2235</t>
  </si>
  <si>
    <t>2025-E-RC-2236</t>
  </si>
  <si>
    <t>2025-E-RE-3130</t>
  </si>
  <si>
    <t>2025-E-RC-2244</t>
  </si>
  <si>
    <t>2025-E-RE-3136</t>
  </si>
  <si>
    <t>2025-E-RE-3137</t>
  </si>
  <si>
    <t>2025-E-RE-3141</t>
  </si>
  <si>
    <t>2025-E-RE-3143</t>
  </si>
  <si>
    <t>2025-E-RC-2253</t>
  </si>
  <si>
    <t>2025-E-RE-3146</t>
  </si>
  <si>
    <t>2025-E-RE-3147</t>
  </si>
  <si>
    <t>2025-E-RC-2260</t>
  </si>
  <si>
    <t>2025-E-RE-3152</t>
  </si>
  <si>
    <t>2025-E-RE-3154</t>
  </si>
  <si>
    <t>2025-E-RE-3157</t>
  </si>
  <si>
    <t>2025-E-RE-3160</t>
  </si>
  <si>
    <t>2025-E-RE-3162</t>
  </si>
  <si>
    <t>2025-E-RE-3163</t>
  </si>
  <si>
    <t>2025-E-RE-3179</t>
  </si>
  <si>
    <t>2025-E-RE-3183</t>
  </si>
  <si>
    <t>2025-E-RE-3187</t>
  </si>
  <si>
    <t>2025-E-RE-3188</t>
  </si>
  <si>
    <t>2025-E-RC-2268</t>
  </si>
  <si>
    <t>2025-E-RC-2269</t>
  </si>
  <si>
    <t>2025-E-RC-2270</t>
  </si>
  <si>
    <t>2025-E-RE-3193</t>
  </si>
  <si>
    <t>2025-E-RC-2273</t>
  </si>
  <si>
    <t>2025-E-RC-2274</t>
  </si>
  <si>
    <t>2025-E-RE-3194</t>
  </si>
  <si>
    <t>2025-E-RE-3196</t>
  </si>
  <si>
    <t>2025-E-RE-3197</t>
  </si>
  <si>
    <t>2025-E-RE-3198</t>
  </si>
  <si>
    <t>2025-E-RC-2276</t>
  </si>
  <si>
    <t>2025-E-RC-2278</t>
  </si>
  <si>
    <t>2025-E-RE-3203</t>
  </si>
  <si>
    <t>2025-E-RE-3205</t>
  </si>
  <si>
    <t>2025-E-RE-3206</t>
  </si>
  <si>
    <t>2025-E-RE-3210</t>
  </si>
  <si>
    <t>2025-E-RC-2279</t>
  </si>
  <si>
    <t>2025-E-RC-2280</t>
  </si>
  <si>
    <t>2025-E-RE-3215</t>
  </si>
  <si>
    <t>2025-E-RE-3234</t>
  </si>
  <si>
    <t>2025-E-RE-3236</t>
  </si>
  <si>
    <t>2025-E-RC-2291</t>
  </si>
  <si>
    <t>2025-E-RE-3246</t>
  </si>
  <si>
    <t>2025-E-RE-3252</t>
  </si>
  <si>
    <t>2025-E-RC-2301</t>
  </si>
  <si>
    <t>2025-E-RE-3256</t>
  </si>
  <si>
    <t>2025-E-RE-3257</t>
  </si>
  <si>
    <t>2025-E-RE-3258</t>
  </si>
  <si>
    <t>2025-E-RC-2303</t>
  </si>
  <si>
    <t>2025-E-RE-3270</t>
  </si>
  <si>
    <t>2025-E-RE-3271</t>
  </si>
  <si>
    <t>2025-E-RE-3272</t>
  </si>
  <si>
    <t>2025-E-RE-3273</t>
  </si>
  <si>
    <t>2025-E-RE-3274</t>
  </si>
  <si>
    <t>2025-E-RE-3275</t>
  </si>
  <si>
    <t>2025-E-RE-3283</t>
  </si>
  <si>
    <t>2025-E-RE-3285</t>
  </si>
  <si>
    <t>2025-E-RC-2319</t>
  </si>
  <si>
    <t>2025-E-RC-2320</t>
  </si>
  <si>
    <t>2025-E-RC-2321</t>
  </si>
  <si>
    <t>2025-E-RE-3300</t>
  </si>
  <si>
    <t>2025-E-RE-3301</t>
  </si>
  <si>
    <t>2025-E-RC-2323</t>
  </si>
  <si>
    <t>2025-E-RC-2326</t>
  </si>
  <si>
    <t>2025-E-RE-3304</t>
  </si>
  <si>
    <t>2025-E-RC-2328</t>
  </si>
  <si>
    <t>2025-E-RC-2329</t>
  </si>
  <si>
    <t>2025-E-RE-3315</t>
  </si>
  <si>
    <t>2025-E-RE-3319</t>
  </si>
  <si>
    <t>2025-E-RE-3320</t>
  </si>
  <si>
    <t>2025-E-RE-3321</t>
  </si>
  <si>
    <t>2025-E-RE-3327</t>
  </si>
  <si>
    <t>2025-E-RE-3328</t>
  </si>
  <si>
    <t>2025-E-RE-3329</t>
  </si>
  <si>
    <t>2025-E-RE-3332</t>
  </si>
  <si>
    <t>2025-E-RE-3333</t>
  </si>
  <si>
    <t>2025-E-RE-3340</t>
  </si>
  <si>
    <t>2025-E-RE-3346</t>
  </si>
  <si>
    <t>2025-E-RE-3347</t>
  </si>
  <si>
    <t>2025-E-RE-3348</t>
  </si>
  <si>
    <t>2025-E-RE-3349</t>
  </si>
  <si>
    <t>2025-E-RE-3350</t>
  </si>
  <si>
    <t>2025-E-RC-2341</t>
  </si>
  <si>
    <t>2025-E-RE-3361</t>
  </si>
  <si>
    <t>2025-E-RE-3373</t>
  </si>
  <si>
    <t>2025-E-RE-3387</t>
  </si>
  <si>
    <t>2025-E-RE-3388</t>
  </si>
  <si>
    <t>2025-E-RE-3396</t>
  </si>
  <si>
    <t>2025-E-RE-3411</t>
  </si>
  <si>
    <t>2025-E-RE-3412</t>
  </si>
  <si>
    <t>2025-E-RE-3413</t>
  </si>
  <si>
    <t>2025-E-RE-3417</t>
  </si>
  <si>
    <t>2025-E-RE-3418</t>
  </si>
  <si>
    <t>2025-E-RE-3420</t>
  </si>
  <si>
    <t>2025-E-RE-3421</t>
  </si>
  <si>
    <t>2025-E-RE-3422</t>
  </si>
  <si>
    <t>2025-E-RE-3423</t>
  </si>
  <si>
    <t>2025-E-RE-3424</t>
  </si>
  <si>
    <t>2025-E-RC-2356</t>
  </si>
  <si>
    <t>2025-E-RE-3431</t>
  </si>
  <si>
    <t>2025-E-RE-3432</t>
  </si>
  <si>
    <t>2025-E-RE-3433</t>
  </si>
  <si>
    <t>2025-E-RE-3444</t>
  </si>
  <si>
    <t>2025-E-RE-3445</t>
  </si>
  <si>
    <t>2025-E-RE-3451</t>
  </si>
  <si>
    <t>2025-E-RE-3452</t>
  </si>
  <si>
    <t>2025-E-RE-3455</t>
  </si>
  <si>
    <t>2025-E-RE-3462</t>
  </si>
  <si>
    <t>2025-E-RE-3464</t>
  </si>
  <si>
    <t>2025-E-RE-3466</t>
  </si>
  <si>
    <t>2025-E-RC-2379</t>
  </si>
  <si>
    <t>2025-E-RE-3489</t>
  </si>
  <si>
    <t>2025-E-RC-2385</t>
  </si>
  <si>
    <t>2025-E-RE-3492</t>
  </si>
  <si>
    <t>2025-E-RC-2390</t>
  </si>
  <si>
    <t>2025-E-RC-2391</t>
  </si>
  <si>
    <t>2025-E-RE-3506</t>
  </si>
  <si>
    <t>2025-E-RC-2393</t>
  </si>
  <si>
    <t>2025-E-RE-3515</t>
  </si>
  <si>
    <t>2025-E-RE-3516</t>
  </si>
  <si>
    <t>2025-E-RC-2395</t>
  </si>
  <si>
    <t>2025-E-RC-2397</t>
  </si>
  <si>
    <t>2025-E-RE-3525</t>
  </si>
  <si>
    <t>2025-E-RC-2403</t>
  </si>
  <si>
    <t>2025-E-RC-2404</t>
  </si>
  <si>
    <t>2025-E-RE-3534</t>
  </si>
  <si>
    <t>2025-E-RE-3535</t>
  </si>
  <si>
    <t>2025-E-RE-3544</t>
  </si>
  <si>
    <t>2025-E-RE-3553</t>
  </si>
  <si>
    <t>2025-E-RE-3554</t>
  </si>
  <si>
    <t>2025-E-RE-3572</t>
  </si>
  <si>
    <t>2025-E-RE-3573</t>
  </si>
  <si>
    <t>2025-E-RE-3574</t>
  </si>
  <si>
    <t>2025-E-RE-3575</t>
  </si>
  <si>
    <t>2025-E-RE-3577</t>
  </si>
  <si>
    <t>2025-E-RE-3578</t>
  </si>
  <si>
    <t>2025-E-RE-3584</t>
  </si>
  <si>
    <t>2025-E-RE-3585</t>
  </si>
  <si>
    <t>2025-E-RE-3586</t>
  </si>
  <si>
    <t>2025-E-RC-2424</t>
  </si>
  <si>
    <t>2025-E-RE-3590</t>
  </si>
  <si>
    <t>2025-E-RC-2430</t>
  </si>
  <si>
    <t>2025-E-RE-3598</t>
  </si>
  <si>
    <t>2025-E-RE-3599</t>
  </si>
  <si>
    <t>2025-E-RE-3602</t>
  </si>
  <si>
    <t>2025-E-RE-3610</t>
  </si>
  <si>
    <t>2025-E-RC-2448</t>
  </si>
  <si>
    <t>2025-E-RC-2460</t>
  </si>
  <si>
    <t>2025-E-RE-3640</t>
  </si>
  <si>
    <t>2025-E-RE-3642</t>
  </si>
  <si>
    <t>2025-E-RE-3651</t>
  </si>
  <si>
    <t>2025-E-RE-3652</t>
  </si>
  <si>
    <t>2025-E-RE-3657</t>
  </si>
  <si>
    <t>2025-E-RE-3660</t>
  </si>
  <si>
    <t>2025-E-RE-3661</t>
  </si>
  <si>
    <t>DNI REPR</t>
  </si>
  <si>
    <t>.</t>
  </si>
  <si>
    <t>DNI ***7291F</t>
  </si>
  <si>
    <t>DNI ***8046H</t>
  </si>
  <si>
    <t>DNI ***9176R</t>
  </si>
  <si>
    <t>DNI ***0635L</t>
  </si>
  <si>
    <t>DNI ***9503A</t>
  </si>
  <si>
    <t>DNI ***7514S</t>
  </si>
  <si>
    <t>DNI ***4580T</t>
  </si>
  <si>
    <t>DNI ***0233R</t>
  </si>
  <si>
    <t>DNI ***6012L</t>
  </si>
  <si>
    <t>DNI ***3572C</t>
  </si>
  <si>
    <t>DNI ***7960N</t>
  </si>
  <si>
    <t>DNI ***0183N</t>
  </si>
  <si>
    <t>DNI ***8839K</t>
  </si>
  <si>
    <t>DNI ***9543R</t>
  </si>
  <si>
    <t>DNI ***3919Y</t>
  </si>
  <si>
    <t>DNI ***3288W</t>
  </si>
  <si>
    <t>DNI ***9566N</t>
  </si>
  <si>
    <t>DNI ***6816Y</t>
  </si>
  <si>
    <t>DNI ***7901Y</t>
  </si>
  <si>
    <t>DNI ***9786L</t>
  </si>
  <si>
    <t>DNI ***3246Z</t>
  </si>
  <si>
    <t>DNI ***1933S</t>
  </si>
  <si>
    <t>DNI ***6805Z</t>
  </si>
  <si>
    <t>DNI ***3607P</t>
  </si>
  <si>
    <t>DNI ***9042H</t>
  </si>
  <si>
    <t>DNI ***3535E</t>
  </si>
  <si>
    <t>DNI ***1107T</t>
  </si>
  <si>
    <t>DNI ***9929G</t>
  </si>
  <si>
    <t>DNI ***9690J</t>
  </si>
  <si>
    <t>DNI ***3422J</t>
  </si>
  <si>
    <t>DNI ***5548G</t>
  </si>
  <si>
    <t>DNI ***6461D</t>
  </si>
  <si>
    <t>DNI ***3477E</t>
  </si>
  <si>
    <t>DNI ***4671V</t>
  </si>
  <si>
    <t>DNI ***5315P</t>
  </si>
  <si>
    <t>DNI ***2253P</t>
  </si>
  <si>
    <t>DNI ***9299Y</t>
  </si>
  <si>
    <t>DNI ***8640Z</t>
  </si>
  <si>
    <t>DNI ***6232J</t>
  </si>
  <si>
    <t>DNI ***1268M</t>
  </si>
  <si>
    <t>DNI ***5235W</t>
  </si>
  <si>
    <t>DNI ***4859K</t>
  </si>
  <si>
    <t>DNI ***1110W</t>
  </si>
  <si>
    <t>DNI ***3501Y</t>
  </si>
  <si>
    <t>DNI ***4104W</t>
  </si>
  <si>
    <t>DNI ***8730X</t>
  </si>
  <si>
    <t>DNI ***3255T</t>
  </si>
  <si>
    <t>DNI ***6202L</t>
  </si>
  <si>
    <t>DNI ***6726M</t>
  </si>
  <si>
    <t>DNI ***0521Z</t>
  </si>
  <si>
    <t>DNI ***3308G</t>
  </si>
  <si>
    <t>DNI ***6987B</t>
  </si>
  <si>
    <t>DNI ***0883R</t>
  </si>
  <si>
    <t>DNI ***2781W</t>
  </si>
  <si>
    <t>DNI ***2775M</t>
  </si>
  <si>
    <t>DNI ***8184A</t>
  </si>
  <si>
    <t>DNI ***0637X</t>
  </si>
  <si>
    <t>DNI ***3800W</t>
  </si>
  <si>
    <t>DNI ***1902M</t>
  </si>
  <si>
    <t>DNI ***5353X</t>
  </si>
  <si>
    <t>DNI ***7300D</t>
  </si>
  <si>
    <t xml:space="preserve">DNI ***4419Z </t>
  </si>
  <si>
    <t>DNI ***0234W</t>
  </si>
  <si>
    <t>DNI ***7528H</t>
  </si>
  <si>
    <t>DNI ***8003X</t>
  </si>
  <si>
    <t>DNI ***5318Q</t>
  </si>
  <si>
    <t>DNI ***5704N</t>
  </si>
  <si>
    <t>DNI ***9706A</t>
  </si>
  <si>
    <t>DNI ***6015P</t>
  </si>
  <si>
    <t>DNI ***6883R</t>
  </si>
  <si>
    <t>DNI ***6780V</t>
  </si>
  <si>
    <t>DNI ***1674V</t>
  </si>
  <si>
    <t>DNI ***8296D</t>
  </si>
  <si>
    <t>DNI ***3058T</t>
  </si>
  <si>
    <t>DNI ***2507Y</t>
  </si>
  <si>
    <t>DNI ***0839G</t>
  </si>
  <si>
    <t>DNI ***3788L</t>
  </si>
  <si>
    <t>DNI ***0629T</t>
  </si>
  <si>
    <t>DNI ***3308R</t>
  </si>
  <si>
    <t>DNI ***7879C</t>
  </si>
  <si>
    <t>DNI ***1129Z</t>
  </si>
  <si>
    <t>DNI ***8577P</t>
  </si>
  <si>
    <t>DNI ***7175P</t>
  </si>
  <si>
    <t>DNI ***2065D</t>
  </si>
  <si>
    <t>DNI ***9553P</t>
  </si>
  <si>
    <t>DNI ***3717A</t>
  </si>
  <si>
    <t>DNI ***2539S</t>
  </si>
  <si>
    <t>DNI ***1102J</t>
  </si>
  <si>
    <t>DNI ***8091A</t>
  </si>
  <si>
    <t>DNI ***7527M</t>
  </si>
  <si>
    <t>DNI ***5977N</t>
  </si>
  <si>
    <t>DNI ***3343Z</t>
  </si>
  <si>
    <t>DNI ***1163A</t>
  </si>
  <si>
    <t xml:space="preserve">DNI ***3214R </t>
  </si>
  <si>
    <t>DNI ***1030R</t>
  </si>
  <si>
    <t>DNI ***7325X</t>
  </si>
  <si>
    <t>DNI ***3887H</t>
  </si>
  <si>
    <t>DNI ***7265P</t>
  </si>
  <si>
    <t>DNI ***4537R</t>
  </si>
  <si>
    <t>DNI ***9116R</t>
  </si>
  <si>
    <t>DNI ***3833T</t>
  </si>
  <si>
    <t>DNI ***7430A</t>
  </si>
  <si>
    <t>DNI ***7096H</t>
  </si>
  <si>
    <t>DNI ***4051N</t>
  </si>
  <si>
    <t>DNI ***5736K</t>
  </si>
  <si>
    <t>DNI ***2569T</t>
  </si>
  <si>
    <t>DNI ***2359L</t>
  </si>
  <si>
    <t>DNI ***5846M</t>
  </si>
  <si>
    <t>DNI ***1973V</t>
  </si>
  <si>
    <t xml:space="preserve">DNI ***6166W </t>
  </si>
  <si>
    <t>DNI ***3534G</t>
  </si>
  <si>
    <t>DNI ***4344P</t>
  </si>
  <si>
    <t>DNI ***7802R</t>
  </si>
  <si>
    <t>DNI ***5104P</t>
  </si>
  <si>
    <t>DNI ***5167A</t>
  </si>
  <si>
    <t>DNI ***4067X</t>
  </si>
  <si>
    <t>DNI ***1516W</t>
  </si>
  <si>
    <t>DNI ***6292Y</t>
  </si>
  <si>
    <t>DNI ***4246B</t>
  </si>
  <si>
    <t>DNI ***3126P</t>
  </si>
  <si>
    <t>DNI ***8643E</t>
  </si>
  <si>
    <t>DNI ***9215M</t>
  </si>
  <si>
    <t>DNI ***5399X</t>
  </si>
  <si>
    <t>DNI ***7867V</t>
  </si>
  <si>
    <t>DNI ***9271H</t>
  </si>
  <si>
    <t>DNI ***2521J</t>
  </si>
  <si>
    <t>DNI ***7137D</t>
  </si>
  <si>
    <t>DNI ***5986M</t>
  </si>
  <si>
    <t>DNI ***8630Z</t>
  </si>
  <si>
    <t>DNI ***3498R</t>
  </si>
  <si>
    <t>DNI ***5958V</t>
  </si>
  <si>
    <t>DNI ***4357S</t>
  </si>
  <si>
    <t>DNI ***8797M</t>
  </si>
  <si>
    <t>DNI ***4135A</t>
  </si>
  <si>
    <t>DNI ***9200Q</t>
  </si>
  <si>
    <t>DNI ***4478T</t>
  </si>
  <si>
    <t>DNI ***5315C</t>
  </si>
  <si>
    <t>DNI ***7257R</t>
  </si>
  <si>
    <t>DNI ***7030M</t>
  </si>
  <si>
    <t>DNI ***1159X</t>
  </si>
  <si>
    <t>DNI ***8628Q</t>
  </si>
  <si>
    <t>DNI ***6942K</t>
  </si>
  <si>
    <t>DNI ***7018F</t>
  </si>
  <si>
    <t>DNI ***4332E</t>
  </si>
  <si>
    <t>DNI ***9535V</t>
  </si>
  <si>
    <t>DNI ***6055Y</t>
  </si>
  <si>
    <t>DNI ***4476W</t>
  </si>
  <si>
    <t>DNI ***9243E</t>
  </si>
  <si>
    <t xml:space="preserve">DNI ***7662Z </t>
  </si>
  <si>
    <t>DNI ***8496L</t>
  </si>
  <si>
    <t>DNI ***6416E</t>
  </si>
  <si>
    <t>DNI ***4034S</t>
  </si>
  <si>
    <t>DNI ***4618S</t>
  </si>
  <si>
    <t>DNI ***4914L</t>
  </si>
  <si>
    <t>DNI ***9296A</t>
  </si>
  <si>
    <t>DNI ***3351F</t>
  </si>
  <si>
    <t>DNI ***128</t>
  </si>
  <si>
    <t>DNI ***4932K</t>
  </si>
  <si>
    <t>DNI ***9262D</t>
  </si>
  <si>
    <t>DNI ***4856A</t>
  </si>
  <si>
    <t>DNI ***4853P</t>
  </si>
  <si>
    <t>DNI ***7028M</t>
  </si>
  <si>
    <t>DNI ***8595C</t>
  </si>
  <si>
    <t>DNI ***5114S</t>
  </si>
  <si>
    <t>DNI ***1249N</t>
  </si>
  <si>
    <t>DNI ***5246R</t>
  </si>
  <si>
    <t xml:space="preserve">DNI ***4885T </t>
  </si>
  <si>
    <t xml:space="preserve">DNI ***4879W </t>
  </si>
  <si>
    <t>DNI ***8546N</t>
  </si>
  <si>
    <t>DNI ***7998M</t>
  </si>
  <si>
    <t>DNI ***7977Q</t>
  </si>
  <si>
    <t>DNI ***0668Y</t>
  </si>
  <si>
    <t xml:space="preserve">DNI ***0404V </t>
  </si>
  <si>
    <t>DNI ***6512Y</t>
  </si>
  <si>
    <t>DNI ***7071Z</t>
  </si>
  <si>
    <t>DNI ***0557W</t>
  </si>
  <si>
    <t>DNI ***7283Z</t>
  </si>
  <si>
    <t>DNI ***8221M</t>
  </si>
  <si>
    <t>DNI ***2978E</t>
  </si>
  <si>
    <t>LISTADO DE ADMITIDOS CAMPAMENTO URBANO DE VERANO 2025 (CEIP VALDEMERA)</t>
  </si>
  <si>
    <t>DNI ***4961N</t>
  </si>
  <si>
    <t>(23-27 JUN)</t>
  </si>
  <si>
    <t>(30JUN-5 JUL)</t>
  </si>
  <si>
    <t>(7-11 JUL)</t>
  </si>
  <si>
    <t>(14-18 JUL)</t>
  </si>
  <si>
    <t>(21-24 JUL)</t>
  </si>
  <si>
    <t>(28 JUL-1 AGO)</t>
  </si>
  <si>
    <t>(4-8 AGO)</t>
  </si>
  <si>
    <t>(11-14 AGO)</t>
  </si>
  <si>
    <t>(18-22 AGO)</t>
  </si>
  <si>
    <t>(25-29 AGO)</t>
  </si>
  <si>
    <t>(1-5 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</si>
</sst>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€&quot;"/>
    <numFmt numFmtId="165" formatCode="0\ %"/>
    <numFmt numFmtId="166" formatCode="_-* #,##0.00&quot; €&quot;_-;\-* #,##0.00&quot; €&quot;_-;_-* \-??&quot; €&quot;_-;_-@_-"/>
    <numFmt numFmtId="167" formatCode="_-* #,##0.00\ [$€-C0A]_-;\-* #,##0.00\ [$€-C0A]_-;_-* \-??\ [$€-C0A]_-;_-@_-"/>
  </numFmts>
  <fonts count="8" x14ac:knownFonts="1">
    <font>
      <sz val="11"/>
      <color rgb="FF333333"/>
      <name val="Calibri"/>
      <family val="2"/>
      <charset val="1"/>
    </font>
    <font>
      <sz val="11"/>
      <color rgb="FF000000"/>
      <name val="Calibri"/>
      <family val="2"/>
      <charset val="1"/>
    </font>
    <font>
      <sz val="17"/>
      <color rgb="FF333333"/>
      <name val="Calibri"/>
      <family val="2"/>
    </font>
    <font>
      <b/>
      <sz val="17"/>
      <color rgb="FF000000"/>
      <name val="Calibri"/>
      <family val="2"/>
    </font>
    <font>
      <sz val="17"/>
      <name val="Calibri"/>
      <family val="2"/>
    </font>
    <font>
      <b/>
      <sz val="17"/>
      <name val="Calibri"/>
      <family val="2"/>
    </font>
    <font>
      <b/>
      <u/>
      <sz val="22"/>
      <color rgb="FF333333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6" fontId="1" fillId="0" borderId="0" applyBorder="0" applyProtection="0"/>
    <xf numFmtId="165" fontId="1" fillId="0" borderId="0" applyBorder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wrapText="1"/>
    </xf>
    <xf numFmtId="20" fontId="4" fillId="0" borderId="2" xfId="0" applyNumberFormat="1" applyFont="1" applyBorder="1" applyAlignment="1">
      <alignment horizontal="center"/>
    </xf>
    <xf numFmtId="167" fontId="5" fillId="0" borderId="2" xfId="0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65" fontId="4" fillId="0" borderId="2" xfId="2" applyFont="1" applyBorder="1" applyAlignment="1" applyProtection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20" fontId="4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167" fontId="4" fillId="0" borderId="1" xfId="0" applyNumberFormat="1" applyFont="1" applyBorder="1" applyAlignment="1">
      <alignment horizontal="center" wrapText="1"/>
    </xf>
    <xf numFmtId="165" fontId="4" fillId="0" borderId="1" xfId="2" applyFont="1" applyBorder="1" applyAlignment="1" applyProtection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1">
    <dxf>
      <font>
        <color rgb="FFD9D9D9"/>
      </font>
    </dxf>
  </dxfs>
  <tableStyles count="0" defaultTableStyle="TableStyleMedium2" defaultPivotStyle="PivotStyleLight16"/>
  <colors>
    <indexedColors>
      <rgbColor rgb="FF000000"/>
      <rgbColor rgb="FFDEE6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BE3D6"/>
      <rgbColor rgb="FFCAEEFB"/>
      <rgbColor rgb="FF660066"/>
      <rgbColor rgb="FFFF6D6D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AF7"/>
      <rgbColor rgb="FFE2F0D9"/>
      <rgbColor rgb="FFFFFF6D"/>
      <rgbColor rgb="FF99CCFF"/>
      <rgbColor rgb="FFFF99CC"/>
      <rgbColor rgb="FFCC99FF"/>
      <rgbColor rgb="FFF2CFEE"/>
      <rgbColor rgb="FF3366FF"/>
      <rgbColor rgb="FF47D45A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176893</xdr:colOff>
      <xdr:row>0</xdr:row>
      <xdr:rowOff>47625</xdr:rowOff>
    </xdr:from>
    <xdr:to>
      <xdr:col>29</xdr:col>
      <xdr:colOff>693965</xdr:colOff>
      <xdr:row>0</xdr:row>
      <xdr:rowOff>711103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92DB7D-1FC5-D666-9107-C6443F72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2429" y="47625"/>
          <a:ext cx="3973286" cy="663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28"/>
  <sheetViews>
    <sheetView tabSelected="1" zoomScale="70" zoomScaleNormal="70" workbookViewId="0">
      <selection activeCell="AF2" sqref="AF2"/>
    </sheetView>
  </sheetViews>
  <sheetFormatPr baseColWidth="10" defaultColWidth="10.5703125" defaultRowHeight="15" customHeight="1" x14ac:dyDescent="0.35"/>
  <cols>
    <col min="1" max="1" width="24.5703125" style="15" customWidth="1"/>
    <col min="2" max="2" width="22.7109375" style="15" customWidth="1"/>
    <col min="3" max="3" width="11.85546875" style="1" customWidth="1"/>
    <col min="4" max="4" width="11.5703125" style="1" customWidth="1"/>
    <col min="5" max="5" width="13.5703125" style="1" customWidth="1"/>
    <col min="6" max="6" width="12.42578125" style="1" customWidth="1"/>
    <col min="7" max="7" width="9.85546875" style="1" customWidth="1"/>
    <col min="8" max="8" width="12.140625" style="1" customWidth="1"/>
    <col min="9" max="10" width="11.42578125" style="1" customWidth="1"/>
    <col min="11" max="11" width="10.85546875" style="1" customWidth="1"/>
    <col min="12" max="12" width="12.85546875" style="1" customWidth="1"/>
    <col min="13" max="13" width="13" style="1" customWidth="1"/>
    <col min="14" max="14" width="10.85546875" style="1" customWidth="1"/>
    <col min="15" max="15" width="10.28515625" style="1" customWidth="1"/>
    <col min="16" max="16" width="10.5703125" style="1"/>
    <col min="17" max="17" width="9.85546875" style="1" customWidth="1"/>
    <col min="18" max="18" width="10.5703125" style="1"/>
    <col min="19" max="19" width="10.140625" style="1" customWidth="1"/>
    <col min="20" max="20" width="10.5703125" style="1"/>
    <col min="21" max="21" width="10.5703125" style="1" customWidth="1"/>
    <col min="22" max="22" width="10.5703125" style="1"/>
    <col min="23" max="23" width="12.140625" style="1" customWidth="1"/>
    <col min="24" max="24" width="10.5703125" style="1"/>
    <col min="25" max="25" width="16.7109375" style="1" customWidth="1"/>
    <col min="26" max="26" width="12.140625" style="1" customWidth="1"/>
    <col min="27" max="27" width="9.7109375" style="1" hidden="1" customWidth="1"/>
    <col min="28" max="28" width="21" style="1" hidden="1" customWidth="1"/>
    <col min="29" max="29" width="12.28515625" style="1" hidden="1" customWidth="1"/>
    <col min="30" max="30" width="17" style="1" customWidth="1"/>
    <col min="31" max="16384" width="10.5703125" style="1"/>
  </cols>
  <sheetData>
    <row r="1" spans="1:30" ht="56.25" customHeight="1" x14ac:dyDescent="0.35">
      <c r="A1" s="21" t="s">
        <v>417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ht="70.5" customHeight="1" x14ac:dyDescent="0.35">
      <c r="A2" s="2" t="s">
        <v>0</v>
      </c>
      <c r="B2" s="2" t="s">
        <v>236</v>
      </c>
      <c r="C2" s="18" t="s">
        <v>419</v>
      </c>
      <c r="D2" s="19" t="s">
        <v>237</v>
      </c>
      <c r="E2" s="18" t="s">
        <v>420</v>
      </c>
      <c r="F2" s="19" t="s">
        <v>237</v>
      </c>
      <c r="G2" s="18" t="s">
        <v>421</v>
      </c>
      <c r="H2" s="19" t="s">
        <v>237</v>
      </c>
      <c r="I2" s="18" t="s">
        <v>422</v>
      </c>
      <c r="J2" s="20" t="s">
        <v>237</v>
      </c>
      <c r="K2" s="19" t="s">
        <v>423</v>
      </c>
      <c r="L2" s="19" t="s">
        <v>237</v>
      </c>
      <c r="M2" s="19" t="s">
        <v>424</v>
      </c>
      <c r="N2" s="19" t="s">
        <v>237</v>
      </c>
      <c r="O2" s="19" t="s">
        <v>425</v>
      </c>
      <c r="P2" s="19" t="s">
        <v>237</v>
      </c>
      <c r="Q2" s="19" t="s">
        <v>426</v>
      </c>
      <c r="R2" s="19" t="s">
        <v>237</v>
      </c>
      <c r="S2" s="19" t="s">
        <v>427</v>
      </c>
      <c r="T2" s="19" t="s">
        <v>237</v>
      </c>
      <c r="U2" s="19" t="s">
        <v>428</v>
      </c>
      <c r="V2" s="19" t="s">
        <v>237</v>
      </c>
      <c r="W2" s="19" t="s">
        <v>429</v>
      </c>
      <c r="X2" s="18" t="s">
        <v>237</v>
      </c>
      <c r="Y2" s="19" t="s">
        <v>1</v>
      </c>
      <c r="Z2" s="19" t="s">
        <v>2</v>
      </c>
      <c r="AA2" s="19" t="s">
        <v>3</v>
      </c>
      <c r="AB2" s="19" t="s">
        <v>4</v>
      </c>
      <c r="AC2" s="19" t="s">
        <v>5</v>
      </c>
      <c r="AD2" s="19" t="s">
        <v>6</v>
      </c>
    </row>
    <row r="3" spans="1:30" s="13" customFormat="1" ht="20.100000000000001" customHeight="1" x14ac:dyDescent="0.35">
      <c r="A3" s="16" t="s">
        <v>7</v>
      </c>
      <c r="B3" s="14" t="s">
        <v>238</v>
      </c>
      <c r="C3" s="3" t="s">
        <v>8</v>
      </c>
      <c r="D3" s="3">
        <f t="shared" ref="D3:D67" si="0">IF(C3="A",45,0)+IF(C3="B",60,0)+IF(C3="C",100,0)+IF(C3="D",115,0)</f>
        <v>100</v>
      </c>
      <c r="E3" s="3" t="s">
        <v>8</v>
      </c>
      <c r="F3" s="3">
        <f t="shared" ref="F3:F67" si="1">IF(E3="A",45,0)+IF(E3="B",60,0)+IF(E3="C",100,0)+IF(E3="D",115,0)</f>
        <v>100</v>
      </c>
      <c r="G3" s="3" t="s">
        <v>8</v>
      </c>
      <c r="H3" s="3">
        <f t="shared" ref="H3:H67" si="2">IF(G3="A",45,0)+IF(G3="B",60,0)+IF(G3="C",100,0)+IF(G3="D",115,0)</f>
        <v>100</v>
      </c>
      <c r="I3" s="3" t="s">
        <v>8</v>
      </c>
      <c r="J3" s="3">
        <f t="shared" ref="J3:J34" si="3">IF(I3="A",45,0)+IF(I3="B",60,0)+IF(I3="C",100,0)+IF(I3="D",115,0)</f>
        <v>100</v>
      </c>
      <c r="K3" s="3"/>
      <c r="L3" s="3">
        <f t="shared" ref="L3:L67" si="4">IF(K3="A",36,0)+IF(K3="B",48,0)+IF(K3="C",80,0)+IF(K3="D",92,0)</f>
        <v>0</v>
      </c>
      <c r="M3" s="3"/>
      <c r="N3" s="3">
        <f t="shared" ref="N3:N34" si="5">IF(M3="A",45,0)+IF(M3="B",60,0)+IF(M3="C",100,0)+IF(M3="D",115,0)</f>
        <v>0</v>
      </c>
      <c r="O3" s="3"/>
      <c r="P3" s="3">
        <f t="shared" ref="P3:P34" si="6">IF(O3="A",45,0)+IF(O3="B",60,0)+IF(O3="C",100,0)+IF(O3="D",115,0)</f>
        <v>0</v>
      </c>
      <c r="Q3" s="3"/>
      <c r="R3" s="3">
        <f t="shared" ref="R3:R34" si="7">IF(Q3="A",36,0)+IF(Q3="B",48,0)+IF(Q3="C",80,0)+IF(Q3="D",92,0)</f>
        <v>0</v>
      </c>
      <c r="S3" s="3"/>
      <c r="T3" s="3">
        <f t="shared" ref="T3:T34" si="8">IF(S3="A",45,0)+IF(S3="B",60,0)+IF(S3="C",100,0)+IF(S3="D",115,0)</f>
        <v>0</v>
      </c>
      <c r="U3" s="3"/>
      <c r="V3" s="3">
        <f t="shared" ref="V3:V34" si="9">IF(U3="A",45,0)+IF(U3="B",60,0)+IF(U3="C",100,0)+IF(U3="D",115,0)</f>
        <v>0</v>
      </c>
      <c r="W3" s="3" t="s">
        <v>8</v>
      </c>
      <c r="X3" s="3">
        <f t="shared" ref="X3:X34" si="10">IF(W3="A",45,0)+IF(W3="B",60,0)+IF(W3="C",100,0)+IF(W3="D",115,0)</f>
        <v>100</v>
      </c>
      <c r="Y3" s="4">
        <v>0.375</v>
      </c>
      <c r="Z3" s="4">
        <v>0.70833333333333304</v>
      </c>
      <c r="AA3" s="5">
        <v>500</v>
      </c>
      <c r="AB3" s="6"/>
      <c r="AC3" s="7">
        <f t="shared" ref="AC3:AC67" si="11">IF(AB3="Familia Numerosa",50%,0)+IF(AB3="Discapacidad&gt;33%",15%,0)+IF(AB3="Discapacidad&gt;65%",50%,0)+IF(AB3="Otros",75%,0)</f>
        <v>0</v>
      </c>
      <c r="AD3" s="5">
        <f t="shared" ref="AD3:AD67" si="12">AA3-(AA3*AC3)</f>
        <v>500</v>
      </c>
    </row>
    <row r="4" spans="1:30" s="13" customFormat="1" ht="20.100000000000001" customHeight="1" x14ac:dyDescent="0.35">
      <c r="A4" s="16" t="s">
        <v>9</v>
      </c>
      <c r="B4" s="14" t="s">
        <v>239</v>
      </c>
      <c r="C4" s="3" t="s">
        <v>10</v>
      </c>
      <c r="D4" s="3">
        <f t="shared" si="0"/>
        <v>45</v>
      </c>
      <c r="E4" s="3" t="s">
        <v>10</v>
      </c>
      <c r="F4" s="3">
        <f t="shared" si="1"/>
        <v>45</v>
      </c>
      <c r="G4" s="3" t="s">
        <v>10</v>
      </c>
      <c r="H4" s="3">
        <f t="shared" si="2"/>
        <v>45</v>
      </c>
      <c r="I4" s="3"/>
      <c r="J4" s="3">
        <f t="shared" si="3"/>
        <v>0</v>
      </c>
      <c r="K4" s="3"/>
      <c r="L4" s="3">
        <f t="shared" si="4"/>
        <v>0</v>
      </c>
      <c r="M4" s="3"/>
      <c r="N4" s="3">
        <f t="shared" si="5"/>
        <v>0</v>
      </c>
      <c r="O4" s="3"/>
      <c r="P4" s="3">
        <f t="shared" si="6"/>
        <v>0</v>
      </c>
      <c r="Q4" s="3"/>
      <c r="R4" s="3">
        <f t="shared" si="7"/>
        <v>0</v>
      </c>
      <c r="S4" s="3"/>
      <c r="T4" s="3">
        <f t="shared" si="8"/>
        <v>0</v>
      </c>
      <c r="U4" s="3"/>
      <c r="V4" s="3">
        <f t="shared" si="9"/>
        <v>0</v>
      </c>
      <c r="W4" s="3"/>
      <c r="X4" s="3">
        <f t="shared" si="10"/>
        <v>0</v>
      </c>
      <c r="Y4" s="4">
        <v>0.375</v>
      </c>
      <c r="Z4" s="4">
        <v>0.58333333333333304</v>
      </c>
      <c r="AA4" s="5">
        <v>135</v>
      </c>
      <c r="AB4" s="6"/>
      <c r="AC4" s="7">
        <f t="shared" si="11"/>
        <v>0</v>
      </c>
      <c r="AD4" s="5">
        <f t="shared" si="12"/>
        <v>135</v>
      </c>
    </row>
    <row r="5" spans="1:30" s="13" customFormat="1" ht="20.100000000000001" customHeight="1" x14ac:dyDescent="0.35">
      <c r="A5" s="16" t="s">
        <v>11</v>
      </c>
      <c r="B5" s="14" t="s">
        <v>238</v>
      </c>
      <c r="C5" s="3" t="s">
        <v>8</v>
      </c>
      <c r="D5" s="3">
        <f t="shared" si="0"/>
        <v>100</v>
      </c>
      <c r="E5" s="3" t="s">
        <v>8</v>
      </c>
      <c r="F5" s="3">
        <f t="shared" si="1"/>
        <v>100</v>
      </c>
      <c r="G5" s="3" t="s">
        <v>8</v>
      </c>
      <c r="H5" s="3">
        <f t="shared" si="2"/>
        <v>100</v>
      </c>
      <c r="I5" s="3" t="s">
        <v>8</v>
      </c>
      <c r="J5" s="3">
        <f t="shared" si="3"/>
        <v>100</v>
      </c>
      <c r="K5" s="3"/>
      <c r="L5" s="3">
        <f t="shared" si="4"/>
        <v>0</v>
      </c>
      <c r="M5" s="3"/>
      <c r="N5" s="3">
        <f t="shared" si="5"/>
        <v>0</v>
      </c>
      <c r="O5" s="3"/>
      <c r="P5" s="3">
        <f t="shared" si="6"/>
        <v>0</v>
      </c>
      <c r="Q5" s="3"/>
      <c r="R5" s="3">
        <f t="shared" si="7"/>
        <v>0</v>
      </c>
      <c r="S5" s="3"/>
      <c r="T5" s="3">
        <f t="shared" si="8"/>
        <v>0</v>
      </c>
      <c r="U5" s="3"/>
      <c r="V5" s="3">
        <f t="shared" si="9"/>
        <v>0</v>
      </c>
      <c r="W5" s="3" t="s">
        <v>8</v>
      </c>
      <c r="X5" s="3">
        <f t="shared" si="10"/>
        <v>100</v>
      </c>
      <c r="Y5" s="4">
        <v>0.375</v>
      </c>
      <c r="Z5" s="4">
        <v>0.70833333333333304</v>
      </c>
      <c r="AA5" s="5">
        <v>500</v>
      </c>
      <c r="AB5" s="6"/>
      <c r="AC5" s="7">
        <f t="shared" si="11"/>
        <v>0</v>
      </c>
      <c r="AD5" s="5">
        <f t="shared" si="12"/>
        <v>500</v>
      </c>
    </row>
    <row r="6" spans="1:30" s="13" customFormat="1" ht="20.100000000000001" customHeight="1" x14ac:dyDescent="0.35">
      <c r="A6" s="16" t="s">
        <v>12</v>
      </c>
      <c r="B6" s="14" t="s">
        <v>240</v>
      </c>
      <c r="C6" s="3"/>
      <c r="D6" s="3">
        <f t="shared" si="0"/>
        <v>0</v>
      </c>
      <c r="E6" s="3" t="s">
        <v>10</v>
      </c>
      <c r="F6" s="3">
        <f t="shared" si="1"/>
        <v>45</v>
      </c>
      <c r="G6" s="3"/>
      <c r="H6" s="3">
        <f t="shared" si="2"/>
        <v>0</v>
      </c>
      <c r="I6" s="3"/>
      <c r="J6" s="3">
        <f t="shared" si="3"/>
        <v>0</v>
      </c>
      <c r="K6" s="3"/>
      <c r="L6" s="3">
        <f t="shared" si="4"/>
        <v>0</v>
      </c>
      <c r="M6" s="3"/>
      <c r="N6" s="3">
        <f t="shared" si="5"/>
        <v>0</v>
      </c>
      <c r="O6" s="3"/>
      <c r="P6" s="3">
        <f t="shared" si="6"/>
        <v>0</v>
      </c>
      <c r="Q6" s="3"/>
      <c r="R6" s="3">
        <f t="shared" si="7"/>
        <v>0</v>
      </c>
      <c r="S6" s="3"/>
      <c r="T6" s="3">
        <f t="shared" si="8"/>
        <v>0</v>
      </c>
      <c r="U6" s="3"/>
      <c r="V6" s="3">
        <f t="shared" si="9"/>
        <v>0</v>
      </c>
      <c r="W6" s="3"/>
      <c r="X6" s="3">
        <f t="shared" si="10"/>
        <v>0</v>
      </c>
      <c r="Y6" s="4">
        <v>0.375</v>
      </c>
      <c r="Z6" s="4">
        <v>0.625</v>
      </c>
      <c r="AA6" s="5">
        <v>45</v>
      </c>
      <c r="AB6" s="6"/>
      <c r="AC6" s="7">
        <f t="shared" si="11"/>
        <v>0</v>
      </c>
      <c r="AD6" s="5">
        <f t="shared" si="12"/>
        <v>45</v>
      </c>
    </row>
    <row r="7" spans="1:30" s="13" customFormat="1" ht="20.100000000000001" customHeight="1" x14ac:dyDescent="0.35">
      <c r="A7" s="16" t="s">
        <v>13</v>
      </c>
      <c r="B7" s="14" t="s">
        <v>241</v>
      </c>
      <c r="C7" s="3" t="s">
        <v>8</v>
      </c>
      <c r="D7" s="3">
        <f t="shared" si="0"/>
        <v>100</v>
      </c>
      <c r="E7" s="3" t="s">
        <v>8</v>
      </c>
      <c r="F7" s="3">
        <f t="shared" si="1"/>
        <v>100</v>
      </c>
      <c r="G7" s="3" t="s">
        <v>8</v>
      </c>
      <c r="H7" s="3">
        <f t="shared" si="2"/>
        <v>100</v>
      </c>
      <c r="I7" s="3"/>
      <c r="J7" s="3">
        <f t="shared" si="3"/>
        <v>0</v>
      </c>
      <c r="K7" s="3"/>
      <c r="L7" s="3">
        <f t="shared" si="4"/>
        <v>0</v>
      </c>
      <c r="M7" s="3"/>
      <c r="N7" s="3">
        <f t="shared" si="5"/>
        <v>0</v>
      </c>
      <c r="O7" s="3"/>
      <c r="P7" s="3">
        <f t="shared" si="6"/>
        <v>0</v>
      </c>
      <c r="Q7" s="3"/>
      <c r="R7" s="3">
        <f t="shared" si="7"/>
        <v>0</v>
      </c>
      <c r="S7" s="3"/>
      <c r="T7" s="3">
        <f t="shared" si="8"/>
        <v>0</v>
      </c>
      <c r="U7" s="3"/>
      <c r="V7" s="3">
        <f t="shared" si="9"/>
        <v>0</v>
      </c>
      <c r="W7" s="3"/>
      <c r="X7" s="3">
        <f t="shared" si="10"/>
        <v>0</v>
      </c>
      <c r="Y7" s="4">
        <v>0.375</v>
      </c>
      <c r="Z7" s="4">
        <v>0.625</v>
      </c>
      <c r="AA7" s="5">
        <v>300</v>
      </c>
      <c r="AB7" s="6"/>
      <c r="AC7" s="7">
        <f t="shared" si="11"/>
        <v>0</v>
      </c>
      <c r="AD7" s="5">
        <f t="shared" si="12"/>
        <v>300</v>
      </c>
    </row>
    <row r="8" spans="1:30" s="13" customFormat="1" ht="20.100000000000001" customHeight="1" x14ac:dyDescent="0.35">
      <c r="A8" s="16" t="s">
        <v>14</v>
      </c>
      <c r="B8" s="14" t="s">
        <v>241</v>
      </c>
      <c r="C8" s="3" t="s">
        <v>8</v>
      </c>
      <c r="D8" s="3">
        <f t="shared" si="0"/>
        <v>100</v>
      </c>
      <c r="E8" s="3" t="s">
        <v>8</v>
      </c>
      <c r="F8" s="3">
        <f t="shared" si="1"/>
        <v>100</v>
      </c>
      <c r="G8" s="3" t="s">
        <v>8</v>
      </c>
      <c r="H8" s="3">
        <f t="shared" si="2"/>
        <v>100</v>
      </c>
      <c r="I8" s="3"/>
      <c r="J8" s="3">
        <f t="shared" si="3"/>
        <v>0</v>
      </c>
      <c r="K8" s="3"/>
      <c r="L8" s="3">
        <f t="shared" si="4"/>
        <v>0</v>
      </c>
      <c r="M8" s="3"/>
      <c r="N8" s="3">
        <f t="shared" si="5"/>
        <v>0</v>
      </c>
      <c r="O8" s="3"/>
      <c r="P8" s="3">
        <f t="shared" si="6"/>
        <v>0</v>
      </c>
      <c r="Q8" s="3"/>
      <c r="R8" s="3">
        <f t="shared" si="7"/>
        <v>0</v>
      </c>
      <c r="S8" s="3"/>
      <c r="T8" s="3">
        <f t="shared" si="8"/>
        <v>0</v>
      </c>
      <c r="U8" s="3"/>
      <c r="V8" s="3">
        <f t="shared" si="9"/>
        <v>0</v>
      </c>
      <c r="W8" s="3"/>
      <c r="X8" s="3">
        <f t="shared" si="10"/>
        <v>0</v>
      </c>
      <c r="Y8" s="4">
        <v>0.375</v>
      </c>
      <c r="Z8" s="4">
        <v>0.625</v>
      </c>
      <c r="AA8" s="5">
        <v>300</v>
      </c>
      <c r="AB8" s="6"/>
      <c r="AC8" s="7">
        <f t="shared" si="11"/>
        <v>0</v>
      </c>
      <c r="AD8" s="5">
        <f t="shared" si="12"/>
        <v>300</v>
      </c>
    </row>
    <row r="9" spans="1:30" s="13" customFormat="1" ht="20.100000000000001" customHeight="1" x14ac:dyDescent="0.35">
      <c r="A9" s="16" t="s">
        <v>15</v>
      </c>
      <c r="B9" s="14" t="s">
        <v>242</v>
      </c>
      <c r="C9" s="3" t="s">
        <v>8</v>
      </c>
      <c r="D9" s="3">
        <f t="shared" si="0"/>
        <v>100</v>
      </c>
      <c r="E9" s="3" t="s">
        <v>8</v>
      </c>
      <c r="F9" s="3">
        <f t="shared" si="1"/>
        <v>100</v>
      </c>
      <c r="G9" s="3"/>
      <c r="H9" s="3">
        <f t="shared" si="2"/>
        <v>0</v>
      </c>
      <c r="I9" s="3"/>
      <c r="J9" s="3">
        <f t="shared" si="3"/>
        <v>0</v>
      </c>
      <c r="K9" s="3"/>
      <c r="L9" s="3">
        <f t="shared" si="4"/>
        <v>0</v>
      </c>
      <c r="M9" s="3"/>
      <c r="N9" s="3">
        <f t="shared" si="5"/>
        <v>0</v>
      </c>
      <c r="O9" s="3"/>
      <c r="P9" s="3">
        <f t="shared" si="6"/>
        <v>0</v>
      </c>
      <c r="Q9" s="3"/>
      <c r="R9" s="3">
        <f t="shared" si="7"/>
        <v>0</v>
      </c>
      <c r="S9" s="3"/>
      <c r="T9" s="3">
        <f t="shared" si="8"/>
        <v>0</v>
      </c>
      <c r="U9" s="3"/>
      <c r="V9" s="3">
        <f t="shared" si="9"/>
        <v>0</v>
      </c>
      <c r="W9" s="3"/>
      <c r="X9" s="3">
        <f t="shared" si="10"/>
        <v>0</v>
      </c>
      <c r="Y9" s="4">
        <v>0.375</v>
      </c>
      <c r="Z9" s="4">
        <v>0.625</v>
      </c>
      <c r="AA9" s="5">
        <v>200</v>
      </c>
      <c r="AB9" s="6" t="s">
        <v>16</v>
      </c>
      <c r="AC9" s="7">
        <f t="shared" si="11"/>
        <v>0.5</v>
      </c>
      <c r="AD9" s="5">
        <f t="shared" si="12"/>
        <v>100</v>
      </c>
    </row>
    <row r="10" spans="1:30" s="13" customFormat="1" ht="20.100000000000001" customHeight="1" x14ac:dyDescent="0.35">
      <c r="A10" s="16" t="s">
        <v>17</v>
      </c>
      <c r="B10" s="14" t="s">
        <v>243</v>
      </c>
      <c r="C10" s="3" t="s">
        <v>18</v>
      </c>
      <c r="D10" s="3">
        <f t="shared" si="0"/>
        <v>60</v>
      </c>
      <c r="E10" s="3" t="s">
        <v>10</v>
      </c>
      <c r="F10" s="3">
        <f t="shared" si="1"/>
        <v>45</v>
      </c>
      <c r="G10" s="3" t="s">
        <v>10</v>
      </c>
      <c r="H10" s="3">
        <f t="shared" si="2"/>
        <v>45</v>
      </c>
      <c r="I10" s="3" t="s">
        <v>10</v>
      </c>
      <c r="J10" s="3">
        <f t="shared" si="3"/>
        <v>45</v>
      </c>
      <c r="K10" s="3"/>
      <c r="L10" s="3">
        <f t="shared" si="4"/>
        <v>0</v>
      </c>
      <c r="M10" s="3"/>
      <c r="N10" s="3">
        <f t="shared" si="5"/>
        <v>0</v>
      </c>
      <c r="O10" s="3"/>
      <c r="P10" s="3">
        <f t="shared" si="6"/>
        <v>0</v>
      </c>
      <c r="Q10" s="3"/>
      <c r="R10" s="3">
        <f t="shared" si="7"/>
        <v>0</v>
      </c>
      <c r="S10" s="3"/>
      <c r="T10" s="3">
        <f t="shared" si="8"/>
        <v>0</v>
      </c>
      <c r="U10" s="3"/>
      <c r="V10" s="3">
        <f t="shared" si="9"/>
        <v>0</v>
      </c>
      <c r="W10" s="3"/>
      <c r="X10" s="3">
        <f t="shared" si="10"/>
        <v>0</v>
      </c>
      <c r="Y10" s="4">
        <v>0.375</v>
      </c>
      <c r="Z10" s="4">
        <v>0.58333333333333304</v>
      </c>
      <c r="AA10" s="5">
        <v>195</v>
      </c>
      <c r="AB10" s="6"/>
      <c r="AC10" s="7">
        <f t="shared" si="11"/>
        <v>0</v>
      </c>
      <c r="AD10" s="5">
        <f t="shared" si="12"/>
        <v>195</v>
      </c>
    </row>
    <row r="11" spans="1:30" s="13" customFormat="1" ht="20.100000000000001" customHeight="1" x14ac:dyDescent="0.35">
      <c r="A11" s="16" t="s">
        <v>19</v>
      </c>
      <c r="B11" s="14" t="s">
        <v>244</v>
      </c>
      <c r="C11" s="3" t="s">
        <v>10</v>
      </c>
      <c r="D11" s="3">
        <f t="shared" si="0"/>
        <v>45</v>
      </c>
      <c r="E11" s="3" t="s">
        <v>10</v>
      </c>
      <c r="F11" s="3">
        <f t="shared" si="1"/>
        <v>45</v>
      </c>
      <c r="G11" s="3" t="s">
        <v>10</v>
      </c>
      <c r="H11" s="3">
        <f t="shared" si="2"/>
        <v>45</v>
      </c>
      <c r="I11" s="3"/>
      <c r="J11" s="3">
        <f t="shared" si="3"/>
        <v>0</v>
      </c>
      <c r="K11" s="3"/>
      <c r="L11" s="3">
        <f t="shared" si="4"/>
        <v>0</v>
      </c>
      <c r="M11" s="3"/>
      <c r="N11" s="3">
        <f t="shared" si="5"/>
        <v>0</v>
      </c>
      <c r="O11" s="3"/>
      <c r="P11" s="3">
        <f t="shared" si="6"/>
        <v>0</v>
      </c>
      <c r="Q11" s="3"/>
      <c r="R11" s="3">
        <f t="shared" si="7"/>
        <v>0</v>
      </c>
      <c r="S11" s="3"/>
      <c r="T11" s="3">
        <f t="shared" si="8"/>
        <v>0</v>
      </c>
      <c r="U11" s="3"/>
      <c r="V11" s="3">
        <f t="shared" si="9"/>
        <v>0</v>
      </c>
      <c r="W11" s="3" t="s">
        <v>10</v>
      </c>
      <c r="X11" s="3">
        <f t="shared" si="10"/>
        <v>45</v>
      </c>
      <c r="Y11" s="4">
        <v>0.375</v>
      </c>
      <c r="Z11" s="4">
        <v>0.58333333333333304</v>
      </c>
      <c r="AA11" s="5">
        <v>180</v>
      </c>
      <c r="AB11" s="6" t="s">
        <v>16</v>
      </c>
      <c r="AC11" s="7">
        <f t="shared" si="11"/>
        <v>0.5</v>
      </c>
      <c r="AD11" s="5">
        <f t="shared" si="12"/>
        <v>90</v>
      </c>
    </row>
    <row r="12" spans="1:30" s="13" customFormat="1" ht="20.100000000000001" customHeight="1" x14ac:dyDescent="0.35">
      <c r="A12" s="16" t="s">
        <v>20</v>
      </c>
      <c r="B12" s="14" t="s">
        <v>244</v>
      </c>
      <c r="C12" s="3" t="s">
        <v>10</v>
      </c>
      <c r="D12" s="3">
        <f t="shared" si="0"/>
        <v>45</v>
      </c>
      <c r="E12" s="3" t="s">
        <v>10</v>
      </c>
      <c r="F12" s="3">
        <f t="shared" si="1"/>
        <v>45</v>
      </c>
      <c r="G12" s="3" t="s">
        <v>10</v>
      </c>
      <c r="H12" s="3">
        <f t="shared" si="2"/>
        <v>45</v>
      </c>
      <c r="I12" s="3"/>
      <c r="J12" s="3">
        <f t="shared" si="3"/>
        <v>0</v>
      </c>
      <c r="K12" s="3"/>
      <c r="L12" s="3">
        <f t="shared" si="4"/>
        <v>0</v>
      </c>
      <c r="M12" s="3"/>
      <c r="N12" s="3">
        <f t="shared" si="5"/>
        <v>0</v>
      </c>
      <c r="O12" s="3"/>
      <c r="P12" s="3">
        <f t="shared" si="6"/>
        <v>0</v>
      </c>
      <c r="Q12" s="3"/>
      <c r="R12" s="3">
        <f t="shared" si="7"/>
        <v>0</v>
      </c>
      <c r="S12" s="3"/>
      <c r="T12" s="3">
        <f t="shared" si="8"/>
        <v>0</v>
      </c>
      <c r="U12" s="3"/>
      <c r="V12" s="3">
        <f t="shared" si="9"/>
        <v>0</v>
      </c>
      <c r="W12" s="3" t="s">
        <v>10</v>
      </c>
      <c r="X12" s="3">
        <f t="shared" si="10"/>
        <v>45</v>
      </c>
      <c r="Y12" s="4">
        <v>0.375</v>
      </c>
      <c r="Z12" s="4">
        <v>0.58333333333333304</v>
      </c>
      <c r="AA12" s="5">
        <v>180</v>
      </c>
      <c r="AB12" s="6" t="s">
        <v>16</v>
      </c>
      <c r="AC12" s="7">
        <f t="shared" si="11"/>
        <v>0.5</v>
      </c>
      <c r="AD12" s="5">
        <f t="shared" si="12"/>
        <v>90</v>
      </c>
    </row>
    <row r="13" spans="1:30" s="13" customFormat="1" ht="20.100000000000001" customHeight="1" x14ac:dyDescent="0.35">
      <c r="A13" s="16" t="s">
        <v>21</v>
      </c>
      <c r="B13" s="14" t="s">
        <v>245</v>
      </c>
      <c r="C13" s="3"/>
      <c r="D13" s="3">
        <f t="shared" si="0"/>
        <v>0</v>
      </c>
      <c r="E13" s="3" t="s">
        <v>10</v>
      </c>
      <c r="F13" s="3">
        <f t="shared" si="1"/>
        <v>45</v>
      </c>
      <c r="G13" s="3" t="s">
        <v>10</v>
      </c>
      <c r="H13" s="3">
        <f t="shared" si="2"/>
        <v>45</v>
      </c>
      <c r="I13" s="3" t="s">
        <v>10</v>
      </c>
      <c r="J13" s="3">
        <f t="shared" si="3"/>
        <v>45</v>
      </c>
      <c r="K13" s="3" t="s">
        <v>10</v>
      </c>
      <c r="L13" s="3">
        <f t="shared" si="4"/>
        <v>36</v>
      </c>
      <c r="M13" s="3"/>
      <c r="N13" s="3">
        <f t="shared" si="5"/>
        <v>0</v>
      </c>
      <c r="O13" s="3"/>
      <c r="P13" s="3">
        <f t="shared" si="6"/>
        <v>0</v>
      </c>
      <c r="Q13" s="3"/>
      <c r="R13" s="3">
        <f t="shared" si="7"/>
        <v>0</v>
      </c>
      <c r="S13" s="3"/>
      <c r="T13" s="3">
        <f t="shared" si="8"/>
        <v>0</v>
      </c>
      <c r="U13" s="3"/>
      <c r="V13" s="3">
        <f t="shared" si="9"/>
        <v>0</v>
      </c>
      <c r="W13" s="3"/>
      <c r="X13" s="3">
        <f t="shared" si="10"/>
        <v>0</v>
      </c>
      <c r="Y13" s="4">
        <v>0.375</v>
      </c>
      <c r="Z13" s="4">
        <v>0.58333333333333304</v>
      </c>
      <c r="AA13" s="5">
        <v>171</v>
      </c>
      <c r="AB13" s="6"/>
      <c r="AC13" s="7">
        <f t="shared" si="11"/>
        <v>0</v>
      </c>
      <c r="AD13" s="5">
        <f t="shared" si="12"/>
        <v>171</v>
      </c>
    </row>
    <row r="14" spans="1:30" s="13" customFormat="1" ht="20.100000000000001" customHeight="1" x14ac:dyDescent="0.35">
      <c r="A14" s="16" t="s">
        <v>22</v>
      </c>
      <c r="B14" s="14" t="s">
        <v>245</v>
      </c>
      <c r="C14" s="3"/>
      <c r="D14" s="3">
        <f t="shared" si="0"/>
        <v>0</v>
      </c>
      <c r="E14" s="3" t="s">
        <v>10</v>
      </c>
      <c r="F14" s="3">
        <f t="shared" si="1"/>
        <v>45</v>
      </c>
      <c r="G14" s="3" t="s">
        <v>10</v>
      </c>
      <c r="H14" s="3">
        <f t="shared" si="2"/>
        <v>45</v>
      </c>
      <c r="I14" s="3" t="s">
        <v>10</v>
      </c>
      <c r="J14" s="3">
        <f t="shared" si="3"/>
        <v>45</v>
      </c>
      <c r="K14" s="3" t="s">
        <v>10</v>
      </c>
      <c r="L14" s="3">
        <f t="shared" si="4"/>
        <v>36</v>
      </c>
      <c r="M14" s="3"/>
      <c r="N14" s="3">
        <f t="shared" si="5"/>
        <v>0</v>
      </c>
      <c r="O14" s="3"/>
      <c r="P14" s="3">
        <f t="shared" si="6"/>
        <v>0</v>
      </c>
      <c r="Q14" s="3"/>
      <c r="R14" s="3">
        <f t="shared" si="7"/>
        <v>0</v>
      </c>
      <c r="S14" s="3"/>
      <c r="T14" s="3">
        <f t="shared" si="8"/>
        <v>0</v>
      </c>
      <c r="U14" s="3"/>
      <c r="V14" s="3">
        <f t="shared" si="9"/>
        <v>0</v>
      </c>
      <c r="W14" s="3"/>
      <c r="X14" s="3">
        <f t="shared" si="10"/>
        <v>0</v>
      </c>
      <c r="Y14" s="4">
        <v>0.375</v>
      </c>
      <c r="Z14" s="4">
        <v>0.58333333333333304</v>
      </c>
      <c r="AA14" s="5">
        <v>171</v>
      </c>
      <c r="AB14" s="6"/>
      <c r="AC14" s="7">
        <f t="shared" si="11"/>
        <v>0</v>
      </c>
      <c r="AD14" s="5">
        <f t="shared" si="12"/>
        <v>171</v>
      </c>
    </row>
    <row r="15" spans="1:30" s="13" customFormat="1" ht="20.100000000000001" customHeight="1" x14ac:dyDescent="0.35">
      <c r="A15" s="16" t="s">
        <v>23</v>
      </c>
      <c r="B15" s="14" t="s">
        <v>246</v>
      </c>
      <c r="C15" s="3" t="s">
        <v>10</v>
      </c>
      <c r="D15" s="3">
        <f t="shared" si="0"/>
        <v>45</v>
      </c>
      <c r="E15" s="3" t="s">
        <v>10</v>
      </c>
      <c r="F15" s="3">
        <f t="shared" si="1"/>
        <v>45</v>
      </c>
      <c r="G15" s="3" t="s">
        <v>10</v>
      </c>
      <c r="H15" s="3">
        <f t="shared" si="2"/>
        <v>45</v>
      </c>
      <c r="I15" s="3" t="s">
        <v>10</v>
      </c>
      <c r="J15" s="3">
        <f t="shared" si="3"/>
        <v>45</v>
      </c>
      <c r="K15" s="3" t="s">
        <v>10</v>
      </c>
      <c r="L15" s="3">
        <f t="shared" si="4"/>
        <v>36</v>
      </c>
      <c r="M15" s="3" t="s">
        <v>10</v>
      </c>
      <c r="N15" s="3">
        <f t="shared" si="5"/>
        <v>45</v>
      </c>
      <c r="O15" s="3"/>
      <c r="P15" s="3">
        <f t="shared" si="6"/>
        <v>0</v>
      </c>
      <c r="Q15" s="3"/>
      <c r="R15" s="3">
        <f t="shared" si="7"/>
        <v>0</v>
      </c>
      <c r="S15" s="3"/>
      <c r="T15" s="3">
        <f t="shared" si="8"/>
        <v>0</v>
      </c>
      <c r="U15" s="3"/>
      <c r="V15" s="3">
        <f t="shared" si="9"/>
        <v>0</v>
      </c>
      <c r="W15" s="3"/>
      <c r="X15" s="3">
        <f t="shared" si="10"/>
        <v>0</v>
      </c>
      <c r="Y15" s="4">
        <v>0.375</v>
      </c>
      <c r="Z15" s="4">
        <v>0.58333333333333304</v>
      </c>
      <c r="AA15" s="5">
        <v>261</v>
      </c>
      <c r="AB15" s="6"/>
      <c r="AC15" s="7">
        <f t="shared" si="11"/>
        <v>0</v>
      </c>
      <c r="AD15" s="5">
        <f t="shared" si="12"/>
        <v>261</v>
      </c>
    </row>
    <row r="16" spans="1:30" s="13" customFormat="1" ht="20.100000000000001" customHeight="1" x14ac:dyDescent="0.35">
      <c r="A16" s="16" t="s">
        <v>24</v>
      </c>
      <c r="B16" s="14" t="s">
        <v>247</v>
      </c>
      <c r="C16" s="3"/>
      <c r="D16" s="3">
        <f t="shared" si="0"/>
        <v>0</v>
      </c>
      <c r="E16" s="3" t="s">
        <v>8</v>
      </c>
      <c r="F16" s="3">
        <f t="shared" si="1"/>
        <v>100</v>
      </c>
      <c r="G16" s="3" t="s">
        <v>8</v>
      </c>
      <c r="H16" s="3">
        <f t="shared" si="2"/>
        <v>100</v>
      </c>
      <c r="I16" s="3" t="s">
        <v>8</v>
      </c>
      <c r="J16" s="3">
        <f t="shared" si="3"/>
        <v>100</v>
      </c>
      <c r="K16" s="3" t="s">
        <v>8</v>
      </c>
      <c r="L16" s="3">
        <f t="shared" si="4"/>
        <v>80</v>
      </c>
      <c r="M16" s="3" t="s">
        <v>8</v>
      </c>
      <c r="N16" s="3">
        <f t="shared" si="5"/>
        <v>100</v>
      </c>
      <c r="O16" s="3"/>
      <c r="P16" s="3">
        <f t="shared" si="6"/>
        <v>0</v>
      </c>
      <c r="Q16" s="3"/>
      <c r="R16" s="3">
        <f t="shared" si="7"/>
        <v>0</v>
      </c>
      <c r="S16" s="3"/>
      <c r="T16" s="3">
        <f t="shared" si="8"/>
        <v>0</v>
      </c>
      <c r="U16" s="3"/>
      <c r="V16" s="3">
        <f t="shared" si="9"/>
        <v>0</v>
      </c>
      <c r="W16" s="3" t="s">
        <v>8</v>
      </c>
      <c r="X16" s="3">
        <f t="shared" si="10"/>
        <v>100</v>
      </c>
      <c r="Y16" s="4">
        <v>0.375</v>
      </c>
      <c r="Z16" s="4">
        <v>0.70833333333333304</v>
      </c>
      <c r="AA16" s="5">
        <v>580</v>
      </c>
      <c r="AB16" s="6"/>
      <c r="AC16" s="7">
        <f t="shared" si="11"/>
        <v>0</v>
      </c>
      <c r="AD16" s="5">
        <f t="shared" si="12"/>
        <v>580</v>
      </c>
    </row>
    <row r="17" spans="1:30" s="13" customFormat="1" ht="20.100000000000001" customHeight="1" x14ac:dyDescent="0.35">
      <c r="A17" s="16" t="s">
        <v>25</v>
      </c>
      <c r="B17" s="14" t="s">
        <v>248</v>
      </c>
      <c r="C17" s="3"/>
      <c r="D17" s="3">
        <f t="shared" si="0"/>
        <v>0</v>
      </c>
      <c r="E17" s="3" t="s">
        <v>61</v>
      </c>
      <c r="F17" s="3">
        <f t="shared" si="1"/>
        <v>115</v>
      </c>
      <c r="G17" s="3" t="s">
        <v>61</v>
      </c>
      <c r="H17" s="3">
        <f t="shared" si="2"/>
        <v>115</v>
      </c>
      <c r="I17" s="3" t="s">
        <v>61</v>
      </c>
      <c r="J17" s="3">
        <f t="shared" si="3"/>
        <v>115</v>
      </c>
      <c r="K17" s="3"/>
      <c r="L17" s="3">
        <f t="shared" si="4"/>
        <v>0</v>
      </c>
      <c r="M17" s="3"/>
      <c r="N17" s="3">
        <f t="shared" si="5"/>
        <v>0</v>
      </c>
      <c r="O17" s="3" t="s">
        <v>61</v>
      </c>
      <c r="P17" s="3">
        <f t="shared" si="6"/>
        <v>115</v>
      </c>
      <c r="Q17" s="3" t="s">
        <v>61</v>
      </c>
      <c r="R17" s="3">
        <f t="shared" si="7"/>
        <v>92</v>
      </c>
      <c r="S17" s="3" t="s">
        <v>61</v>
      </c>
      <c r="T17" s="3">
        <f t="shared" si="8"/>
        <v>115</v>
      </c>
      <c r="U17" s="3"/>
      <c r="V17" s="3">
        <f t="shared" si="9"/>
        <v>0</v>
      </c>
      <c r="W17" s="3"/>
      <c r="X17" s="3">
        <f t="shared" si="10"/>
        <v>0</v>
      </c>
      <c r="Y17" s="4">
        <v>0.34375</v>
      </c>
      <c r="Z17" s="4">
        <v>0.70833333333333304</v>
      </c>
      <c r="AA17" s="5">
        <v>348</v>
      </c>
      <c r="AB17" s="6" t="s">
        <v>26</v>
      </c>
      <c r="AC17" s="7">
        <f t="shared" si="11"/>
        <v>0.75</v>
      </c>
      <c r="AD17" s="5">
        <f t="shared" si="12"/>
        <v>87</v>
      </c>
    </row>
    <row r="18" spans="1:30" s="13" customFormat="1" ht="20.100000000000001" customHeight="1" x14ac:dyDescent="0.35">
      <c r="A18" s="16" t="s">
        <v>27</v>
      </c>
      <c r="B18" s="14" t="s">
        <v>249</v>
      </c>
      <c r="C18" s="3" t="s">
        <v>10</v>
      </c>
      <c r="D18" s="3">
        <f t="shared" si="0"/>
        <v>45</v>
      </c>
      <c r="E18" s="3" t="s">
        <v>10</v>
      </c>
      <c r="F18" s="3">
        <f t="shared" si="1"/>
        <v>45</v>
      </c>
      <c r="G18" s="3" t="s">
        <v>10</v>
      </c>
      <c r="H18" s="3">
        <f t="shared" si="2"/>
        <v>45</v>
      </c>
      <c r="I18" s="3"/>
      <c r="J18" s="3">
        <f t="shared" si="3"/>
        <v>0</v>
      </c>
      <c r="K18" s="3"/>
      <c r="L18" s="3">
        <f t="shared" si="4"/>
        <v>0</v>
      </c>
      <c r="M18" s="3"/>
      <c r="N18" s="3">
        <f t="shared" si="5"/>
        <v>0</v>
      </c>
      <c r="O18" s="3"/>
      <c r="P18" s="3">
        <f t="shared" si="6"/>
        <v>0</v>
      </c>
      <c r="Q18" s="3"/>
      <c r="R18" s="3">
        <f t="shared" si="7"/>
        <v>0</v>
      </c>
      <c r="S18" s="3"/>
      <c r="T18" s="3">
        <f t="shared" si="8"/>
        <v>0</v>
      </c>
      <c r="U18" s="3"/>
      <c r="V18" s="3">
        <f t="shared" si="9"/>
        <v>0</v>
      </c>
      <c r="W18" s="3" t="s">
        <v>10</v>
      </c>
      <c r="X18" s="3">
        <f t="shared" si="10"/>
        <v>45</v>
      </c>
      <c r="Y18" s="4">
        <v>0.375</v>
      </c>
      <c r="Z18" s="4">
        <v>0.58333333333333304</v>
      </c>
      <c r="AA18" s="5">
        <v>180</v>
      </c>
      <c r="AB18" s="6"/>
      <c r="AC18" s="7">
        <f t="shared" si="11"/>
        <v>0</v>
      </c>
      <c r="AD18" s="5">
        <f t="shared" si="12"/>
        <v>180</v>
      </c>
    </row>
    <row r="19" spans="1:30" s="13" customFormat="1" ht="20.100000000000001" customHeight="1" x14ac:dyDescent="0.35">
      <c r="A19" s="16" t="s">
        <v>28</v>
      </c>
      <c r="B19" s="14" t="s">
        <v>250</v>
      </c>
      <c r="C19" s="3"/>
      <c r="D19" s="3">
        <f t="shared" si="0"/>
        <v>0</v>
      </c>
      <c r="E19" s="3" t="s">
        <v>8</v>
      </c>
      <c r="F19" s="3">
        <f t="shared" si="1"/>
        <v>100</v>
      </c>
      <c r="G19" s="3" t="s">
        <v>8</v>
      </c>
      <c r="H19" s="3">
        <f t="shared" si="2"/>
        <v>100</v>
      </c>
      <c r="I19" s="3" t="s">
        <v>8</v>
      </c>
      <c r="J19" s="3">
        <f t="shared" si="3"/>
        <v>100</v>
      </c>
      <c r="K19" s="3"/>
      <c r="L19" s="3">
        <f t="shared" si="4"/>
        <v>0</v>
      </c>
      <c r="M19" s="3"/>
      <c r="N19" s="3">
        <f t="shared" si="5"/>
        <v>0</v>
      </c>
      <c r="O19" s="3"/>
      <c r="P19" s="3">
        <f t="shared" si="6"/>
        <v>0</v>
      </c>
      <c r="Q19" s="3"/>
      <c r="R19" s="3">
        <f t="shared" si="7"/>
        <v>0</v>
      </c>
      <c r="S19" s="3"/>
      <c r="T19" s="3">
        <f t="shared" si="8"/>
        <v>0</v>
      </c>
      <c r="U19" s="3"/>
      <c r="V19" s="3">
        <f t="shared" si="9"/>
        <v>0</v>
      </c>
      <c r="W19" s="3"/>
      <c r="X19" s="3">
        <f t="shared" si="10"/>
        <v>0</v>
      </c>
      <c r="Y19" s="4">
        <v>0.375</v>
      </c>
      <c r="Z19" s="4">
        <v>0.70833333333333304</v>
      </c>
      <c r="AA19" s="5">
        <v>300</v>
      </c>
      <c r="AB19" s="6"/>
      <c r="AC19" s="7">
        <f t="shared" si="11"/>
        <v>0</v>
      </c>
      <c r="AD19" s="5">
        <f t="shared" si="12"/>
        <v>300</v>
      </c>
    </row>
    <row r="20" spans="1:30" s="13" customFormat="1" ht="20.100000000000001" customHeight="1" x14ac:dyDescent="0.35">
      <c r="A20" s="16" t="s">
        <v>29</v>
      </c>
      <c r="B20" s="14" t="s">
        <v>251</v>
      </c>
      <c r="C20" s="3"/>
      <c r="D20" s="3">
        <f t="shared" si="0"/>
        <v>0</v>
      </c>
      <c r="E20" s="3" t="s">
        <v>8</v>
      </c>
      <c r="F20" s="3">
        <f t="shared" si="1"/>
        <v>100</v>
      </c>
      <c r="G20" s="3" t="s">
        <v>8</v>
      </c>
      <c r="H20" s="3">
        <f t="shared" si="2"/>
        <v>100</v>
      </c>
      <c r="I20" s="3" t="s">
        <v>8</v>
      </c>
      <c r="J20" s="3">
        <f t="shared" si="3"/>
        <v>100</v>
      </c>
      <c r="K20" s="3" t="s">
        <v>8</v>
      </c>
      <c r="L20" s="3">
        <f t="shared" si="4"/>
        <v>80</v>
      </c>
      <c r="M20" s="3" t="s">
        <v>8</v>
      </c>
      <c r="N20" s="3">
        <f t="shared" si="5"/>
        <v>100</v>
      </c>
      <c r="O20" s="3"/>
      <c r="P20" s="3">
        <f t="shared" si="6"/>
        <v>0</v>
      </c>
      <c r="Q20" s="3"/>
      <c r="R20" s="3">
        <f t="shared" si="7"/>
        <v>0</v>
      </c>
      <c r="S20" s="3" t="s">
        <v>8</v>
      </c>
      <c r="T20" s="3">
        <f t="shared" si="8"/>
        <v>100</v>
      </c>
      <c r="U20" s="3" t="s">
        <v>8</v>
      </c>
      <c r="V20" s="3">
        <f t="shared" si="9"/>
        <v>100</v>
      </c>
      <c r="W20" s="3" t="s">
        <v>8</v>
      </c>
      <c r="X20" s="3">
        <f t="shared" si="10"/>
        <v>100</v>
      </c>
      <c r="Y20" s="4">
        <v>0.375</v>
      </c>
      <c r="Z20" s="4">
        <v>0.70833333333333304</v>
      </c>
      <c r="AA20" s="5">
        <v>780</v>
      </c>
      <c r="AB20" s="6"/>
      <c r="AC20" s="7">
        <f t="shared" si="11"/>
        <v>0</v>
      </c>
      <c r="AD20" s="5">
        <f t="shared" si="12"/>
        <v>780</v>
      </c>
    </row>
    <row r="21" spans="1:30" s="13" customFormat="1" ht="20.100000000000001" customHeight="1" x14ac:dyDescent="0.35">
      <c r="A21" s="16" t="s">
        <v>30</v>
      </c>
      <c r="B21" s="14" t="s">
        <v>252</v>
      </c>
      <c r="C21" s="3"/>
      <c r="D21" s="3">
        <f t="shared" si="0"/>
        <v>0</v>
      </c>
      <c r="E21" s="3" t="s">
        <v>10</v>
      </c>
      <c r="F21" s="3">
        <f t="shared" si="1"/>
        <v>45</v>
      </c>
      <c r="G21" s="3" t="s">
        <v>10</v>
      </c>
      <c r="H21" s="3">
        <f t="shared" si="2"/>
        <v>45</v>
      </c>
      <c r="I21" s="3" t="s">
        <v>10</v>
      </c>
      <c r="J21" s="3">
        <f t="shared" si="3"/>
        <v>45</v>
      </c>
      <c r="K21" s="3" t="s">
        <v>10</v>
      </c>
      <c r="L21" s="3">
        <f t="shared" si="4"/>
        <v>36</v>
      </c>
      <c r="M21" s="3" t="s">
        <v>10</v>
      </c>
      <c r="N21" s="3">
        <f t="shared" si="5"/>
        <v>45</v>
      </c>
      <c r="O21" s="3"/>
      <c r="P21" s="3">
        <f t="shared" si="6"/>
        <v>0</v>
      </c>
      <c r="Q21" s="3"/>
      <c r="R21" s="3">
        <f t="shared" si="7"/>
        <v>0</v>
      </c>
      <c r="S21" s="3"/>
      <c r="T21" s="3">
        <f t="shared" si="8"/>
        <v>0</v>
      </c>
      <c r="U21" s="3"/>
      <c r="V21" s="3">
        <f t="shared" si="9"/>
        <v>0</v>
      </c>
      <c r="W21" s="3"/>
      <c r="X21" s="3">
        <f t="shared" si="10"/>
        <v>0</v>
      </c>
      <c r="Y21" s="4">
        <v>0.375</v>
      </c>
      <c r="Z21" s="4">
        <v>0.58333333333333304</v>
      </c>
      <c r="AA21" s="5">
        <v>216</v>
      </c>
      <c r="AB21" s="6"/>
      <c r="AC21" s="7">
        <f t="shared" si="11"/>
        <v>0</v>
      </c>
      <c r="AD21" s="5">
        <f t="shared" si="12"/>
        <v>216</v>
      </c>
    </row>
    <row r="22" spans="1:30" s="13" customFormat="1" ht="20.100000000000001" customHeight="1" x14ac:dyDescent="0.35">
      <c r="A22" s="16" t="s">
        <v>31</v>
      </c>
      <c r="B22" s="14" t="s">
        <v>253</v>
      </c>
      <c r="C22" s="3"/>
      <c r="D22" s="3">
        <f t="shared" si="0"/>
        <v>0</v>
      </c>
      <c r="E22" s="3" t="s">
        <v>18</v>
      </c>
      <c r="F22" s="3">
        <f t="shared" si="1"/>
        <v>60</v>
      </c>
      <c r="G22" s="3" t="s">
        <v>18</v>
      </c>
      <c r="H22" s="3">
        <f t="shared" si="2"/>
        <v>60</v>
      </c>
      <c r="I22" s="3" t="s">
        <v>18</v>
      </c>
      <c r="J22" s="3">
        <f t="shared" si="3"/>
        <v>60</v>
      </c>
      <c r="K22" s="3" t="s">
        <v>18</v>
      </c>
      <c r="L22" s="3">
        <f t="shared" si="4"/>
        <v>48</v>
      </c>
      <c r="M22" s="3" t="s">
        <v>18</v>
      </c>
      <c r="N22" s="3">
        <f t="shared" si="5"/>
        <v>60</v>
      </c>
      <c r="O22" s="3"/>
      <c r="P22" s="3">
        <f t="shared" si="6"/>
        <v>0</v>
      </c>
      <c r="Q22" s="3"/>
      <c r="R22" s="3">
        <f t="shared" si="7"/>
        <v>0</v>
      </c>
      <c r="S22" s="3"/>
      <c r="T22" s="3">
        <f t="shared" si="8"/>
        <v>0</v>
      </c>
      <c r="U22" s="3"/>
      <c r="V22" s="3">
        <f t="shared" si="9"/>
        <v>0</v>
      </c>
      <c r="W22" s="3"/>
      <c r="X22" s="3">
        <f t="shared" si="10"/>
        <v>0</v>
      </c>
      <c r="Y22" s="4">
        <v>0.33333333333333298</v>
      </c>
      <c r="Z22" s="4">
        <v>0.58333333333333304</v>
      </c>
      <c r="AA22" s="5">
        <v>288</v>
      </c>
      <c r="AB22" s="6" t="s">
        <v>16</v>
      </c>
      <c r="AC22" s="7">
        <f t="shared" si="11"/>
        <v>0.5</v>
      </c>
      <c r="AD22" s="5">
        <f t="shared" si="12"/>
        <v>144</v>
      </c>
    </row>
    <row r="23" spans="1:30" s="13" customFormat="1" ht="20.100000000000001" customHeight="1" x14ac:dyDescent="0.35">
      <c r="A23" s="16" t="s">
        <v>32</v>
      </c>
      <c r="B23" s="14" t="s">
        <v>254</v>
      </c>
      <c r="C23" s="3"/>
      <c r="D23" s="3">
        <f t="shared" si="0"/>
        <v>0</v>
      </c>
      <c r="E23" s="3" t="s">
        <v>10</v>
      </c>
      <c r="F23" s="3">
        <f t="shared" si="1"/>
        <v>45</v>
      </c>
      <c r="G23" s="3" t="s">
        <v>10</v>
      </c>
      <c r="H23" s="3">
        <f t="shared" si="2"/>
        <v>45</v>
      </c>
      <c r="I23" s="3"/>
      <c r="J23" s="3">
        <f t="shared" si="3"/>
        <v>0</v>
      </c>
      <c r="K23" s="3"/>
      <c r="L23" s="3">
        <f t="shared" si="4"/>
        <v>0</v>
      </c>
      <c r="M23" s="3"/>
      <c r="N23" s="3">
        <f t="shared" si="5"/>
        <v>0</v>
      </c>
      <c r="O23" s="3"/>
      <c r="P23" s="3">
        <f t="shared" si="6"/>
        <v>0</v>
      </c>
      <c r="Q23" s="3"/>
      <c r="R23" s="3">
        <f t="shared" si="7"/>
        <v>0</v>
      </c>
      <c r="S23" s="3"/>
      <c r="T23" s="3">
        <f t="shared" si="8"/>
        <v>0</v>
      </c>
      <c r="U23" s="3"/>
      <c r="V23" s="3">
        <f t="shared" si="9"/>
        <v>0</v>
      </c>
      <c r="W23" s="3" t="s">
        <v>10</v>
      </c>
      <c r="X23" s="3">
        <f t="shared" si="10"/>
        <v>45</v>
      </c>
      <c r="Y23" s="4">
        <v>0.375</v>
      </c>
      <c r="Z23" s="4">
        <v>0.58333333333333304</v>
      </c>
      <c r="AA23" s="5">
        <v>135</v>
      </c>
      <c r="AB23" s="6"/>
      <c r="AC23" s="7">
        <f t="shared" si="11"/>
        <v>0</v>
      </c>
      <c r="AD23" s="5">
        <f t="shared" si="12"/>
        <v>135</v>
      </c>
    </row>
    <row r="24" spans="1:30" s="13" customFormat="1" ht="20.100000000000001" customHeight="1" x14ac:dyDescent="0.35">
      <c r="A24" s="16" t="s">
        <v>33</v>
      </c>
      <c r="B24" s="14" t="s">
        <v>254</v>
      </c>
      <c r="C24" s="3"/>
      <c r="D24" s="3">
        <f t="shared" si="0"/>
        <v>0</v>
      </c>
      <c r="E24" s="3" t="s">
        <v>10</v>
      </c>
      <c r="F24" s="3">
        <f t="shared" si="1"/>
        <v>45</v>
      </c>
      <c r="G24" s="3" t="s">
        <v>10</v>
      </c>
      <c r="H24" s="3">
        <f t="shared" si="2"/>
        <v>45</v>
      </c>
      <c r="I24" s="3"/>
      <c r="J24" s="3">
        <f t="shared" si="3"/>
        <v>0</v>
      </c>
      <c r="K24" s="3"/>
      <c r="L24" s="3">
        <f t="shared" si="4"/>
        <v>0</v>
      </c>
      <c r="M24" s="3"/>
      <c r="N24" s="3">
        <f t="shared" si="5"/>
        <v>0</v>
      </c>
      <c r="O24" s="3"/>
      <c r="P24" s="3">
        <f t="shared" si="6"/>
        <v>0</v>
      </c>
      <c r="Q24" s="3"/>
      <c r="R24" s="3">
        <f t="shared" si="7"/>
        <v>0</v>
      </c>
      <c r="S24" s="3"/>
      <c r="T24" s="3">
        <f t="shared" si="8"/>
        <v>0</v>
      </c>
      <c r="U24" s="3"/>
      <c r="V24" s="3">
        <f t="shared" si="9"/>
        <v>0</v>
      </c>
      <c r="W24" s="3" t="s">
        <v>10</v>
      </c>
      <c r="X24" s="3">
        <f t="shared" si="10"/>
        <v>45</v>
      </c>
      <c r="Y24" s="4">
        <v>0.375</v>
      </c>
      <c r="Z24" s="4">
        <v>0.58333333333333304</v>
      </c>
      <c r="AA24" s="5">
        <v>135</v>
      </c>
      <c r="AB24" s="6"/>
      <c r="AC24" s="7">
        <f t="shared" si="11"/>
        <v>0</v>
      </c>
      <c r="AD24" s="5">
        <f t="shared" si="12"/>
        <v>135</v>
      </c>
    </row>
    <row r="25" spans="1:30" s="13" customFormat="1" ht="20.100000000000001" customHeight="1" x14ac:dyDescent="0.35">
      <c r="A25" s="16" t="s">
        <v>34</v>
      </c>
      <c r="B25" s="14" t="s">
        <v>255</v>
      </c>
      <c r="C25" s="3"/>
      <c r="D25" s="3">
        <f t="shared" si="0"/>
        <v>0</v>
      </c>
      <c r="E25" s="3"/>
      <c r="F25" s="3">
        <f t="shared" si="1"/>
        <v>0</v>
      </c>
      <c r="G25" s="3" t="s">
        <v>10</v>
      </c>
      <c r="H25" s="3">
        <f t="shared" si="2"/>
        <v>45</v>
      </c>
      <c r="I25" s="3" t="s">
        <v>10</v>
      </c>
      <c r="J25" s="3">
        <f t="shared" si="3"/>
        <v>45</v>
      </c>
      <c r="K25" s="3"/>
      <c r="L25" s="3">
        <f t="shared" si="4"/>
        <v>0</v>
      </c>
      <c r="M25" s="3"/>
      <c r="N25" s="3">
        <f t="shared" si="5"/>
        <v>0</v>
      </c>
      <c r="O25" s="3"/>
      <c r="P25" s="3">
        <f t="shared" si="6"/>
        <v>0</v>
      </c>
      <c r="Q25" s="3"/>
      <c r="R25" s="3">
        <f t="shared" si="7"/>
        <v>0</v>
      </c>
      <c r="S25" s="3"/>
      <c r="T25" s="3">
        <f t="shared" si="8"/>
        <v>0</v>
      </c>
      <c r="U25" s="3"/>
      <c r="V25" s="3">
        <f t="shared" si="9"/>
        <v>0</v>
      </c>
      <c r="W25" s="3"/>
      <c r="X25" s="3">
        <f t="shared" si="10"/>
        <v>0</v>
      </c>
      <c r="Y25" s="4">
        <v>0.375</v>
      </c>
      <c r="Z25" s="4">
        <v>0.58333333333333304</v>
      </c>
      <c r="AA25" s="5">
        <v>90</v>
      </c>
      <c r="AB25" s="6"/>
      <c r="AC25" s="7">
        <f t="shared" si="11"/>
        <v>0</v>
      </c>
      <c r="AD25" s="5">
        <f t="shared" si="12"/>
        <v>90</v>
      </c>
    </row>
    <row r="26" spans="1:30" s="13" customFormat="1" ht="20.100000000000001" customHeight="1" x14ac:dyDescent="0.35">
      <c r="A26" s="16" t="s">
        <v>35</v>
      </c>
      <c r="B26" s="14" t="s">
        <v>256</v>
      </c>
      <c r="C26" s="3" t="s">
        <v>10</v>
      </c>
      <c r="D26" s="3">
        <f t="shared" si="0"/>
        <v>45</v>
      </c>
      <c r="E26" s="3"/>
      <c r="F26" s="3">
        <f t="shared" si="1"/>
        <v>0</v>
      </c>
      <c r="G26" s="3"/>
      <c r="H26" s="3">
        <f t="shared" si="2"/>
        <v>0</v>
      </c>
      <c r="I26" s="3"/>
      <c r="J26" s="3">
        <f t="shared" si="3"/>
        <v>0</v>
      </c>
      <c r="K26" s="3"/>
      <c r="L26" s="3">
        <f t="shared" si="4"/>
        <v>0</v>
      </c>
      <c r="M26" s="3"/>
      <c r="N26" s="3">
        <f t="shared" si="5"/>
        <v>0</v>
      </c>
      <c r="O26" s="3" t="s">
        <v>10</v>
      </c>
      <c r="P26" s="3">
        <f t="shared" si="6"/>
        <v>45</v>
      </c>
      <c r="Q26" s="3" t="s">
        <v>10</v>
      </c>
      <c r="R26" s="3">
        <f t="shared" si="7"/>
        <v>36</v>
      </c>
      <c r="S26" s="3"/>
      <c r="T26" s="3">
        <f t="shared" si="8"/>
        <v>0</v>
      </c>
      <c r="U26" s="3"/>
      <c r="V26" s="3">
        <f t="shared" si="9"/>
        <v>0</v>
      </c>
      <c r="W26" s="3" t="s">
        <v>8</v>
      </c>
      <c r="X26" s="3">
        <f t="shared" si="10"/>
        <v>100</v>
      </c>
      <c r="Y26" s="4">
        <v>0.375</v>
      </c>
      <c r="Z26" s="4">
        <v>0.58333333333333304</v>
      </c>
      <c r="AA26" s="5">
        <v>226</v>
      </c>
      <c r="AB26" s="6"/>
      <c r="AC26" s="7">
        <f t="shared" si="11"/>
        <v>0</v>
      </c>
      <c r="AD26" s="5">
        <f t="shared" si="12"/>
        <v>226</v>
      </c>
    </row>
    <row r="27" spans="1:30" s="13" customFormat="1" ht="20.100000000000001" customHeight="1" x14ac:dyDescent="0.35">
      <c r="A27" s="16" t="s">
        <v>36</v>
      </c>
      <c r="B27" s="14" t="s">
        <v>257</v>
      </c>
      <c r="C27" s="3"/>
      <c r="D27" s="3">
        <f t="shared" si="0"/>
        <v>0</v>
      </c>
      <c r="E27" s="3"/>
      <c r="F27" s="3">
        <f t="shared" si="1"/>
        <v>0</v>
      </c>
      <c r="G27" s="3" t="s">
        <v>18</v>
      </c>
      <c r="H27" s="3">
        <f t="shared" si="2"/>
        <v>60</v>
      </c>
      <c r="I27" s="3" t="s">
        <v>18</v>
      </c>
      <c r="J27" s="3">
        <f t="shared" si="3"/>
        <v>60</v>
      </c>
      <c r="K27" s="3" t="s">
        <v>18</v>
      </c>
      <c r="L27" s="3">
        <f t="shared" si="4"/>
        <v>48</v>
      </c>
      <c r="M27" s="3"/>
      <c r="N27" s="3">
        <f t="shared" si="5"/>
        <v>0</v>
      </c>
      <c r="O27" s="3"/>
      <c r="P27" s="3">
        <f t="shared" si="6"/>
        <v>0</v>
      </c>
      <c r="Q27" s="3"/>
      <c r="R27" s="3">
        <f t="shared" si="7"/>
        <v>0</v>
      </c>
      <c r="S27" s="3"/>
      <c r="T27" s="3">
        <f t="shared" si="8"/>
        <v>0</v>
      </c>
      <c r="U27" s="3"/>
      <c r="V27" s="3">
        <f t="shared" si="9"/>
        <v>0</v>
      </c>
      <c r="W27" s="3" t="s">
        <v>18</v>
      </c>
      <c r="X27" s="3">
        <f t="shared" si="10"/>
        <v>60</v>
      </c>
      <c r="Y27" s="4">
        <v>0.32291666666666702</v>
      </c>
      <c r="Z27" s="4">
        <v>0.58333333333333304</v>
      </c>
      <c r="AA27" s="5">
        <v>228</v>
      </c>
      <c r="AB27" s="6"/>
      <c r="AC27" s="7">
        <f t="shared" si="11"/>
        <v>0</v>
      </c>
      <c r="AD27" s="5">
        <f t="shared" si="12"/>
        <v>228</v>
      </c>
    </row>
    <row r="28" spans="1:30" s="13" customFormat="1" ht="20.100000000000001" customHeight="1" x14ac:dyDescent="0.35">
      <c r="A28" s="16" t="s">
        <v>37</v>
      </c>
      <c r="B28" s="14" t="s">
        <v>258</v>
      </c>
      <c r="C28" s="3" t="s">
        <v>10</v>
      </c>
      <c r="D28" s="3">
        <f t="shared" si="0"/>
        <v>45</v>
      </c>
      <c r="E28" s="3" t="s">
        <v>10</v>
      </c>
      <c r="F28" s="3">
        <f t="shared" si="1"/>
        <v>45</v>
      </c>
      <c r="G28" s="3" t="s">
        <v>10</v>
      </c>
      <c r="H28" s="3">
        <f t="shared" si="2"/>
        <v>45</v>
      </c>
      <c r="I28" s="3" t="s">
        <v>10</v>
      </c>
      <c r="J28" s="3">
        <f t="shared" si="3"/>
        <v>45</v>
      </c>
      <c r="K28" s="3" t="s">
        <v>10</v>
      </c>
      <c r="L28" s="3">
        <f t="shared" si="4"/>
        <v>36</v>
      </c>
      <c r="M28" s="3" t="s">
        <v>10</v>
      </c>
      <c r="N28" s="3">
        <f t="shared" si="5"/>
        <v>45</v>
      </c>
      <c r="O28" s="3" t="s">
        <v>10</v>
      </c>
      <c r="P28" s="3">
        <f t="shared" si="6"/>
        <v>45</v>
      </c>
      <c r="Q28" s="3"/>
      <c r="R28" s="3">
        <f t="shared" si="7"/>
        <v>0</v>
      </c>
      <c r="S28" s="3"/>
      <c r="T28" s="3">
        <f t="shared" si="8"/>
        <v>0</v>
      </c>
      <c r="U28" s="3"/>
      <c r="V28" s="3">
        <f t="shared" si="9"/>
        <v>0</v>
      </c>
      <c r="W28" s="3"/>
      <c r="X28" s="3">
        <f t="shared" si="10"/>
        <v>0</v>
      </c>
      <c r="Y28" s="4">
        <v>0.375</v>
      </c>
      <c r="Z28" s="4">
        <v>0.58333333333333304</v>
      </c>
      <c r="AA28" s="5">
        <v>306</v>
      </c>
      <c r="AB28" s="6"/>
      <c r="AC28" s="7">
        <f t="shared" si="11"/>
        <v>0</v>
      </c>
      <c r="AD28" s="5">
        <f t="shared" si="12"/>
        <v>306</v>
      </c>
    </row>
    <row r="29" spans="1:30" s="13" customFormat="1" ht="20.100000000000001" customHeight="1" x14ac:dyDescent="0.35">
      <c r="A29" s="16" t="s">
        <v>38</v>
      </c>
      <c r="B29" s="14" t="s">
        <v>259</v>
      </c>
      <c r="C29" s="3"/>
      <c r="D29" s="3">
        <f t="shared" si="0"/>
        <v>0</v>
      </c>
      <c r="E29" s="3"/>
      <c r="F29" s="3">
        <f t="shared" si="1"/>
        <v>0</v>
      </c>
      <c r="G29" s="3"/>
      <c r="H29" s="3">
        <f t="shared" si="2"/>
        <v>0</v>
      </c>
      <c r="I29" s="3" t="s">
        <v>8</v>
      </c>
      <c r="J29" s="3">
        <f t="shared" si="3"/>
        <v>100</v>
      </c>
      <c r="K29" s="3"/>
      <c r="L29" s="3">
        <f t="shared" si="4"/>
        <v>0</v>
      </c>
      <c r="M29" s="3"/>
      <c r="N29" s="3">
        <f t="shared" si="5"/>
        <v>0</v>
      </c>
      <c r="O29" s="3"/>
      <c r="P29" s="3">
        <f t="shared" si="6"/>
        <v>0</v>
      </c>
      <c r="Q29" s="3"/>
      <c r="R29" s="3">
        <f t="shared" si="7"/>
        <v>0</v>
      </c>
      <c r="S29" s="3"/>
      <c r="T29" s="3">
        <f t="shared" si="8"/>
        <v>0</v>
      </c>
      <c r="U29" s="3"/>
      <c r="V29" s="3">
        <f t="shared" si="9"/>
        <v>0</v>
      </c>
      <c r="W29" s="3" t="s">
        <v>8</v>
      </c>
      <c r="X29" s="3">
        <f t="shared" si="10"/>
        <v>100</v>
      </c>
      <c r="Y29" s="4">
        <v>0.375</v>
      </c>
      <c r="Z29" s="4">
        <v>0.70833333333333304</v>
      </c>
      <c r="AA29" s="5">
        <v>200</v>
      </c>
      <c r="AB29" s="6"/>
      <c r="AC29" s="7">
        <f t="shared" si="11"/>
        <v>0</v>
      </c>
      <c r="AD29" s="5">
        <f t="shared" si="12"/>
        <v>200</v>
      </c>
    </row>
    <row r="30" spans="1:30" s="13" customFormat="1" ht="20.100000000000001" customHeight="1" x14ac:dyDescent="0.35">
      <c r="A30" s="16" t="s">
        <v>39</v>
      </c>
      <c r="B30" s="14" t="s">
        <v>260</v>
      </c>
      <c r="C30" s="3"/>
      <c r="D30" s="3">
        <f t="shared" si="0"/>
        <v>0</v>
      </c>
      <c r="E30" s="3" t="s">
        <v>10</v>
      </c>
      <c r="F30" s="3">
        <f t="shared" si="1"/>
        <v>45</v>
      </c>
      <c r="G30" s="3" t="s">
        <v>10</v>
      </c>
      <c r="H30" s="3">
        <f t="shared" si="2"/>
        <v>45</v>
      </c>
      <c r="I30" s="3" t="s">
        <v>10</v>
      </c>
      <c r="J30" s="3">
        <f t="shared" si="3"/>
        <v>45</v>
      </c>
      <c r="K30" s="3" t="s">
        <v>10</v>
      </c>
      <c r="L30" s="3">
        <f t="shared" si="4"/>
        <v>36</v>
      </c>
      <c r="M30" s="3" t="s">
        <v>10</v>
      </c>
      <c r="N30" s="3">
        <f t="shared" si="5"/>
        <v>45</v>
      </c>
      <c r="O30" s="3" t="s">
        <v>10</v>
      </c>
      <c r="P30" s="3">
        <f t="shared" si="6"/>
        <v>45</v>
      </c>
      <c r="Q30" s="3" t="s">
        <v>10</v>
      </c>
      <c r="R30" s="3">
        <f t="shared" si="7"/>
        <v>36</v>
      </c>
      <c r="S30" s="3"/>
      <c r="T30" s="3">
        <f t="shared" si="8"/>
        <v>0</v>
      </c>
      <c r="U30" s="3"/>
      <c r="V30" s="3">
        <f t="shared" si="9"/>
        <v>0</v>
      </c>
      <c r="W30" s="3"/>
      <c r="X30" s="3">
        <f t="shared" si="10"/>
        <v>0</v>
      </c>
      <c r="Y30" s="4">
        <v>0.375</v>
      </c>
      <c r="Z30" s="4">
        <v>0.58333333333333304</v>
      </c>
      <c r="AA30" s="5">
        <v>297</v>
      </c>
      <c r="AB30" s="6"/>
      <c r="AC30" s="7">
        <f t="shared" si="11"/>
        <v>0</v>
      </c>
      <c r="AD30" s="5">
        <f t="shared" si="12"/>
        <v>297</v>
      </c>
    </row>
    <row r="31" spans="1:30" s="13" customFormat="1" ht="20.100000000000001" customHeight="1" x14ac:dyDescent="0.35">
      <c r="A31" s="16" t="s">
        <v>40</v>
      </c>
      <c r="B31" s="14" t="s">
        <v>261</v>
      </c>
      <c r="C31" s="3"/>
      <c r="D31" s="3">
        <f t="shared" si="0"/>
        <v>0</v>
      </c>
      <c r="E31" s="3" t="s">
        <v>10</v>
      </c>
      <c r="F31" s="3">
        <f t="shared" si="1"/>
        <v>45</v>
      </c>
      <c r="G31" s="3"/>
      <c r="H31" s="3">
        <f t="shared" si="2"/>
        <v>0</v>
      </c>
      <c r="I31" s="3" t="s">
        <v>10</v>
      </c>
      <c r="J31" s="3">
        <f t="shared" si="3"/>
        <v>45</v>
      </c>
      <c r="K31" s="3"/>
      <c r="L31" s="3">
        <f t="shared" si="4"/>
        <v>0</v>
      </c>
      <c r="M31" s="3" t="s">
        <v>10</v>
      </c>
      <c r="N31" s="3">
        <f t="shared" si="5"/>
        <v>45</v>
      </c>
      <c r="O31" s="3"/>
      <c r="P31" s="3">
        <f t="shared" si="6"/>
        <v>0</v>
      </c>
      <c r="Q31" s="3"/>
      <c r="R31" s="3">
        <f t="shared" si="7"/>
        <v>0</v>
      </c>
      <c r="S31" s="3"/>
      <c r="T31" s="3">
        <f t="shared" si="8"/>
        <v>0</v>
      </c>
      <c r="U31" s="3" t="s">
        <v>10</v>
      </c>
      <c r="V31" s="3">
        <f t="shared" si="9"/>
        <v>45</v>
      </c>
      <c r="W31" s="3"/>
      <c r="X31" s="3">
        <f t="shared" si="10"/>
        <v>0</v>
      </c>
      <c r="Y31" s="4">
        <v>0.375</v>
      </c>
      <c r="Z31" s="4">
        <v>0.58333333333333304</v>
      </c>
      <c r="AA31" s="5">
        <v>180</v>
      </c>
      <c r="AB31" s="6" t="s">
        <v>16</v>
      </c>
      <c r="AC31" s="7">
        <f t="shared" si="11"/>
        <v>0.5</v>
      </c>
      <c r="AD31" s="5">
        <f t="shared" si="12"/>
        <v>90</v>
      </c>
    </row>
    <row r="32" spans="1:30" s="13" customFormat="1" ht="20.100000000000001" customHeight="1" x14ac:dyDescent="0.35">
      <c r="A32" s="16" t="s">
        <v>41</v>
      </c>
      <c r="B32" s="14" t="s">
        <v>261</v>
      </c>
      <c r="C32" s="3"/>
      <c r="D32" s="3">
        <f t="shared" si="0"/>
        <v>0</v>
      </c>
      <c r="E32" s="3" t="s">
        <v>10</v>
      </c>
      <c r="F32" s="3">
        <f t="shared" si="1"/>
        <v>45</v>
      </c>
      <c r="G32" s="3"/>
      <c r="H32" s="3">
        <f t="shared" si="2"/>
        <v>0</v>
      </c>
      <c r="I32" s="3" t="s">
        <v>10</v>
      </c>
      <c r="J32" s="3">
        <f t="shared" si="3"/>
        <v>45</v>
      </c>
      <c r="K32" s="3"/>
      <c r="L32" s="3">
        <f t="shared" si="4"/>
        <v>0</v>
      </c>
      <c r="M32" s="3" t="s">
        <v>10</v>
      </c>
      <c r="N32" s="3">
        <f t="shared" si="5"/>
        <v>45</v>
      </c>
      <c r="O32" s="3"/>
      <c r="P32" s="3">
        <f t="shared" si="6"/>
        <v>0</v>
      </c>
      <c r="Q32" s="3"/>
      <c r="R32" s="3">
        <f t="shared" si="7"/>
        <v>0</v>
      </c>
      <c r="S32" s="3"/>
      <c r="T32" s="3">
        <f t="shared" si="8"/>
        <v>0</v>
      </c>
      <c r="U32" s="3" t="s">
        <v>10</v>
      </c>
      <c r="V32" s="3">
        <f t="shared" si="9"/>
        <v>45</v>
      </c>
      <c r="W32" s="3"/>
      <c r="X32" s="3">
        <f t="shared" si="10"/>
        <v>0</v>
      </c>
      <c r="Y32" s="4">
        <v>0.375</v>
      </c>
      <c r="Z32" s="4">
        <v>0.58333333333333304</v>
      </c>
      <c r="AA32" s="5">
        <v>180</v>
      </c>
      <c r="AB32" s="6" t="s">
        <v>16</v>
      </c>
      <c r="AC32" s="7">
        <f t="shared" si="11"/>
        <v>0.5</v>
      </c>
      <c r="AD32" s="5">
        <f t="shared" si="12"/>
        <v>90</v>
      </c>
    </row>
    <row r="33" spans="1:30" s="13" customFormat="1" ht="20.100000000000001" customHeight="1" x14ac:dyDescent="0.35">
      <c r="A33" s="16" t="s">
        <v>42</v>
      </c>
      <c r="B33" s="14" t="s">
        <v>262</v>
      </c>
      <c r="C33" s="3" t="s">
        <v>10</v>
      </c>
      <c r="D33" s="3">
        <f t="shared" si="0"/>
        <v>45</v>
      </c>
      <c r="E33" s="3" t="s">
        <v>10</v>
      </c>
      <c r="F33" s="3">
        <f t="shared" si="1"/>
        <v>45</v>
      </c>
      <c r="G33" s="3" t="s">
        <v>10</v>
      </c>
      <c r="H33" s="3">
        <f t="shared" si="2"/>
        <v>45</v>
      </c>
      <c r="I33" s="3"/>
      <c r="J33" s="3">
        <f t="shared" si="3"/>
        <v>0</v>
      </c>
      <c r="K33" s="3"/>
      <c r="L33" s="3">
        <f t="shared" si="4"/>
        <v>0</v>
      </c>
      <c r="M33" s="3"/>
      <c r="N33" s="3">
        <f t="shared" si="5"/>
        <v>0</v>
      </c>
      <c r="O33" s="3"/>
      <c r="P33" s="3">
        <f t="shared" si="6"/>
        <v>0</v>
      </c>
      <c r="Q33" s="3"/>
      <c r="R33" s="3">
        <f t="shared" si="7"/>
        <v>0</v>
      </c>
      <c r="S33" s="3"/>
      <c r="T33" s="3">
        <f t="shared" si="8"/>
        <v>0</v>
      </c>
      <c r="U33" s="3"/>
      <c r="V33" s="3">
        <f t="shared" si="9"/>
        <v>0</v>
      </c>
      <c r="W33" s="3"/>
      <c r="X33" s="3">
        <f t="shared" si="10"/>
        <v>0</v>
      </c>
      <c r="Y33" s="4">
        <v>0.375</v>
      </c>
      <c r="Z33" s="4">
        <v>0.58333333333333304</v>
      </c>
      <c r="AA33" s="5">
        <v>135</v>
      </c>
      <c r="AB33" s="6"/>
      <c r="AC33" s="7">
        <f t="shared" si="11"/>
        <v>0</v>
      </c>
      <c r="AD33" s="5">
        <f t="shared" si="12"/>
        <v>135</v>
      </c>
    </row>
    <row r="34" spans="1:30" s="13" customFormat="1" ht="20.100000000000001" customHeight="1" x14ac:dyDescent="0.35">
      <c r="A34" s="16" t="s">
        <v>43</v>
      </c>
      <c r="B34" s="14" t="s">
        <v>263</v>
      </c>
      <c r="C34" s="3"/>
      <c r="D34" s="3">
        <f t="shared" si="0"/>
        <v>0</v>
      </c>
      <c r="E34" s="3"/>
      <c r="F34" s="3">
        <f t="shared" si="1"/>
        <v>0</v>
      </c>
      <c r="G34" s="3" t="s">
        <v>10</v>
      </c>
      <c r="H34" s="3">
        <f t="shared" si="2"/>
        <v>45</v>
      </c>
      <c r="I34" s="3" t="s">
        <v>10</v>
      </c>
      <c r="J34" s="3">
        <f t="shared" si="3"/>
        <v>45</v>
      </c>
      <c r="K34" s="3" t="s">
        <v>10</v>
      </c>
      <c r="L34" s="3">
        <f t="shared" si="4"/>
        <v>36</v>
      </c>
      <c r="M34" s="3" t="s">
        <v>10</v>
      </c>
      <c r="N34" s="3">
        <f t="shared" si="5"/>
        <v>45</v>
      </c>
      <c r="O34" s="3"/>
      <c r="P34" s="3">
        <f t="shared" si="6"/>
        <v>0</v>
      </c>
      <c r="Q34" s="3"/>
      <c r="R34" s="3">
        <f t="shared" si="7"/>
        <v>0</v>
      </c>
      <c r="S34" s="3" t="s">
        <v>10</v>
      </c>
      <c r="T34" s="3">
        <f t="shared" si="8"/>
        <v>45</v>
      </c>
      <c r="U34" s="3" t="s">
        <v>10</v>
      </c>
      <c r="V34" s="3">
        <f t="shared" si="9"/>
        <v>45</v>
      </c>
      <c r="W34" s="3"/>
      <c r="X34" s="3">
        <f t="shared" si="10"/>
        <v>0</v>
      </c>
      <c r="Y34" s="4">
        <v>0.375</v>
      </c>
      <c r="Z34" s="4">
        <v>0.58333333333333304</v>
      </c>
      <c r="AA34" s="5">
        <v>261</v>
      </c>
      <c r="AB34" s="6"/>
      <c r="AC34" s="7">
        <f t="shared" si="11"/>
        <v>0</v>
      </c>
      <c r="AD34" s="5">
        <f t="shared" si="12"/>
        <v>261</v>
      </c>
    </row>
    <row r="35" spans="1:30" s="13" customFormat="1" ht="20.100000000000001" customHeight="1" x14ac:dyDescent="0.35">
      <c r="A35" s="16" t="s">
        <v>44</v>
      </c>
      <c r="B35" s="14" t="s">
        <v>264</v>
      </c>
      <c r="C35" s="3" t="s">
        <v>10</v>
      </c>
      <c r="D35" s="3">
        <f t="shared" si="0"/>
        <v>45</v>
      </c>
      <c r="E35" s="3" t="s">
        <v>10</v>
      </c>
      <c r="F35" s="3">
        <f t="shared" si="1"/>
        <v>45</v>
      </c>
      <c r="G35" s="3" t="s">
        <v>10</v>
      </c>
      <c r="H35" s="3">
        <f t="shared" si="2"/>
        <v>45</v>
      </c>
      <c r="I35" s="3" t="s">
        <v>10</v>
      </c>
      <c r="J35" s="3">
        <f t="shared" ref="J35:J53" si="13">IF(I35="A",45,0)+IF(I35="B",60,0)+IF(I35="C",100,0)+IF(I35="D",115,0)</f>
        <v>45</v>
      </c>
      <c r="K35" s="3" t="s">
        <v>10</v>
      </c>
      <c r="L35" s="3">
        <f t="shared" si="4"/>
        <v>36</v>
      </c>
      <c r="M35" s="3" t="s">
        <v>10</v>
      </c>
      <c r="N35" s="3">
        <f t="shared" ref="N35:N53" si="14">IF(M35="A",45,0)+IF(M35="B",60,0)+IF(M35="C",100,0)+IF(M35="D",115,0)</f>
        <v>45</v>
      </c>
      <c r="O35" s="3"/>
      <c r="P35" s="3">
        <f t="shared" ref="P35:P53" si="15">IF(O35="A",45,0)+IF(O35="B",60,0)+IF(O35="C",100,0)+IF(O35="D",115,0)</f>
        <v>0</v>
      </c>
      <c r="Q35" s="3"/>
      <c r="R35" s="3">
        <f t="shared" ref="R35:R53" si="16">IF(Q35="A",36,0)+IF(Q35="B",48,0)+IF(Q35="C",80,0)+IF(Q35="D",92,0)</f>
        <v>0</v>
      </c>
      <c r="S35" s="3"/>
      <c r="T35" s="3">
        <f t="shared" ref="T35:T53" si="17">IF(S35="A",45,0)+IF(S35="B",60,0)+IF(S35="C",100,0)+IF(S35="D",115,0)</f>
        <v>0</v>
      </c>
      <c r="U35" s="3"/>
      <c r="V35" s="3">
        <f t="shared" ref="V35:V53" si="18">IF(U35="A",45,0)+IF(U35="B",60,0)+IF(U35="C",100,0)+IF(U35="D",115,0)</f>
        <v>0</v>
      </c>
      <c r="W35" s="3"/>
      <c r="X35" s="3">
        <f t="shared" ref="X35:X53" si="19">IF(W35="A",45,0)+IF(W35="B",60,0)+IF(W35="C",100,0)+IF(W35="D",115,0)</f>
        <v>0</v>
      </c>
      <c r="Y35" s="4">
        <v>0.375</v>
      </c>
      <c r="Z35" s="4">
        <v>0.58333333333333304</v>
      </c>
      <c r="AA35" s="5">
        <v>261</v>
      </c>
      <c r="AB35" s="6"/>
      <c r="AC35" s="7">
        <f t="shared" si="11"/>
        <v>0</v>
      </c>
      <c r="AD35" s="5">
        <f t="shared" si="12"/>
        <v>261</v>
      </c>
    </row>
    <row r="36" spans="1:30" s="13" customFormat="1" ht="20.100000000000001" customHeight="1" x14ac:dyDescent="0.35">
      <c r="A36" s="16" t="s">
        <v>45</v>
      </c>
      <c r="B36" s="14" t="s">
        <v>264</v>
      </c>
      <c r="C36" s="3" t="s">
        <v>10</v>
      </c>
      <c r="D36" s="3">
        <f t="shared" si="0"/>
        <v>45</v>
      </c>
      <c r="E36" s="3" t="s">
        <v>10</v>
      </c>
      <c r="F36" s="3">
        <f t="shared" si="1"/>
        <v>45</v>
      </c>
      <c r="G36" s="3" t="s">
        <v>10</v>
      </c>
      <c r="H36" s="3">
        <f t="shared" si="2"/>
        <v>45</v>
      </c>
      <c r="I36" s="3" t="s">
        <v>10</v>
      </c>
      <c r="J36" s="3">
        <f t="shared" si="13"/>
        <v>45</v>
      </c>
      <c r="K36" s="3" t="s">
        <v>10</v>
      </c>
      <c r="L36" s="3">
        <f t="shared" si="4"/>
        <v>36</v>
      </c>
      <c r="M36" s="3" t="s">
        <v>10</v>
      </c>
      <c r="N36" s="3">
        <f t="shared" si="14"/>
        <v>45</v>
      </c>
      <c r="O36" s="3"/>
      <c r="P36" s="3">
        <f t="shared" si="15"/>
        <v>0</v>
      </c>
      <c r="Q36" s="3"/>
      <c r="R36" s="3">
        <f t="shared" si="16"/>
        <v>0</v>
      </c>
      <c r="S36" s="3"/>
      <c r="T36" s="3">
        <f t="shared" si="17"/>
        <v>0</v>
      </c>
      <c r="U36" s="3"/>
      <c r="V36" s="3">
        <f t="shared" si="18"/>
        <v>0</v>
      </c>
      <c r="W36" s="3"/>
      <c r="X36" s="3">
        <f t="shared" si="19"/>
        <v>0</v>
      </c>
      <c r="Y36" s="4">
        <v>0.375</v>
      </c>
      <c r="Z36" s="4">
        <v>0.58333333333333304</v>
      </c>
      <c r="AA36" s="5">
        <v>261</v>
      </c>
      <c r="AB36" s="6"/>
      <c r="AC36" s="7">
        <f t="shared" si="11"/>
        <v>0</v>
      </c>
      <c r="AD36" s="5">
        <f t="shared" si="12"/>
        <v>261</v>
      </c>
    </row>
    <row r="37" spans="1:30" s="13" customFormat="1" ht="20.100000000000001" customHeight="1" x14ac:dyDescent="0.35">
      <c r="A37" s="16" t="s">
        <v>46</v>
      </c>
      <c r="B37" s="14" t="s">
        <v>418</v>
      </c>
      <c r="C37" s="3" t="s">
        <v>8</v>
      </c>
      <c r="D37" s="3">
        <f t="shared" si="0"/>
        <v>100</v>
      </c>
      <c r="E37" s="3"/>
      <c r="F37" s="3">
        <f t="shared" si="1"/>
        <v>0</v>
      </c>
      <c r="G37" s="3"/>
      <c r="H37" s="3">
        <f t="shared" si="2"/>
        <v>0</v>
      </c>
      <c r="I37" s="3" t="s">
        <v>8</v>
      </c>
      <c r="J37" s="3">
        <f t="shared" si="13"/>
        <v>100</v>
      </c>
      <c r="K37" s="3"/>
      <c r="L37" s="3">
        <f t="shared" si="4"/>
        <v>0</v>
      </c>
      <c r="M37" s="3"/>
      <c r="N37" s="3">
        <f t="shared" si="14"/>
        <v>0</v>
      </c>
      <c r="O37" s="3" t="s">
        <v>8</v>
      </c>
      <c r="P37" s="3">
        <f t="shared" si="15"/>
        <v>100</v>
      </c>
      <c r="Q37" s="3" t="s">
        <v>8</v>
      </c>
      <c r="R37" s="3">
        <f t="shared" si="16"/>
        <v>80</v>
      </c>
      <c r="S37" s="3"/>
      <c r="T37" s="3">
        <f t="shared" si="17"/>
        <v>0</v>
      </c>
      <c r="U37" s="3"/>
      <c r="V37" s="3">
        <f t="shared" si="18"/>
        <v>0</v>
      </c>
      <c r="W37" s="3"/>
      <c r="X37" s="3">
        <f t="shared" si="19"/>
        <v>0</v>
      </c>
      <c r="Y37" s="4">
        <v>0.375</v>
      </c>
      <c r="Z37" s="4">
        <v>0.70833333333333304</v>
      </c>
      <c r="AA37" s="5">
        <v>380</v>
      </c>
      <c r="AB37" s="6"/>
      <c r="AC37" s="7">
        <f t="shared" si="11"/>
        <v>0</v>
      </c>
      <c r="AD37" s="5">
        <f t="shared" si="12"/>
        <v>380</v>
      </c>
    </row>
    <row r="38" spans="1:30" s="13" customFormat="1" ht="20.100000000000001" customHeight="1" x14ac:dyDescent="0.35">
      <c r="A38" s="16" t="s">
        <v>47</v>
      </c>
      <c r="B38" s="14" t="s">
        <v>265</v>
      </c>
      <c r="C38" s="3" t="s">
        <v>10</v>
      </c>
      <c r="D38" s="3">
        <f t="shared" si="0"/>
        <v>45</v>
      </c>
      <c r="E38" s="3" t="s">
        <v>10</v>
      </c>
      <c r="F38" s="3">
        <f t="shared" si="1"/>
        <v>45</v>
      </c>
      <c r="G38" s="3" t="s">
        <v>10</v>
      </c>
      <c r="H38" s="3">
        <f t="shared" si="2"/>
        <v>45</v>
      </c>
      <c r="I38" s="3" t="s">
        <v>10</v>
      </c>
      <c r="J38" s="3">
        <f t="shared" si="13"/>
        <v>45</v>
      </c>
      <c r="K38" s="3" t="s">
        <v>10</v>
      </c>
      <c r="L38" s="3">
        <f t="shared" si="4"/>
        <v>36</v>
      </c>
      <c r="M38" s="3" t="s">
        <v>10</v>
      </c>
      <c r="N38" s="3">
        <f t="shared" si="14"/>
        <v>45</v>
      </c>
      <c r="O38" s="3"/>
      <c r="P38" s="3">
        <f t="shared" si="15"/>
        <v>0</v>
      </c>
      <c r="Q38" s="3"/>
      <c r="R38" s="3">
        <f t="shared" si="16"/>
        <v>0</v>
      </c>
      <c r="S38" s="3" t="s">
        <v>10</v>
      </c>
      <c r="T38" s="3">
        <f t="shared" si="17"/>
        <v>45</v>
      </c>
      <c r="U38" s="3" t="s">
        <v>10</v>
      </c>
      <c r="V38" s="3">
        <f t="shared" si="18"/>
        <v>45</v>
      </c>
      <c r="W38" s="3"/>
      <c r="X38" s="3">
        <f t="shared" si="19"/>
        <v>0</v>
      </c>
      <c r="Y38" s="4">
        <v>0.375</v>
      </c>
      <c r="Z38" s="4">
        <v>0.58333333333333304</v>
      </c>
      <c r="AA38" s="5">
        <v>351</v>
      </c>
      <c r="AB38" s="6" t="s">
        <v>16</v>
      </c>
      <c r="AC38" s="7">
        <f t="shared" si="11"/>
        <v>0.5</v>
      </c>
      <c r="AD38" s="5">
        <f t="shared" si="12"/>
        <v>175.5</v>
      </c>
    </row>
    <row r="39" spans="1:30" s="13" customFormat="1" ht="20.100000000000001" customHeight="1" x14ac:dyDescent="0.35">
      <c r="A39" s="16" t="s">
        <v>48</v>
      </c>
      <c r="B39" s="14" t="s">
        <v>266</v>
      </c>
      <c r="C39" s="3"/>
      <c r="D39" s="3">
        <f t="shared" si="0"/>
        <v>0</v>
      </c>
      <c r="E39" s="3" t="s">
        <v>10</v>
      </c>
      <c r="F39" s="3">
        <f t="shared" si="1"/>
        <v>45</v>
      </c>
      <c r="G39" s="3" t="s">
        <v>10</v>
      </c>
      <c r="H39" s="3">
        <f t="shared" si="2"/>
        <v>45</v>
      </c>
      <c r="I39" s="3" t="s">
        <v>10</v>
      </c>
      <c r="J39" s="3">
        <f t="shared" si="13"/>
        <v>45</v>
      </c>
      <c r="K39" s="3" t="s">
        <v>10</v>
      </c>
      <c r="L39" s="3">
        <f t="shared" si="4"/>
        <v>36</v>
      </c>
      <c r="M39" s="3"/>
      <c r="N39" s="3">
        <f t="shared" si="14"/>
        <v>0</v>
      </c>
      <c r="O39" s="3"/>
      <c r="P39" s="3">
        <f t="shared" si="15"/>
        <v>0</v>
      </c>
      <c r="Q39" s="3"/>
      <c r="R39" s="3">
        <f t="shared" si="16"/>
        <v>0</v>
      </c>
      <c r="S39" s="3"/>
      <c r="T39" s="3">
        <f t="shared" si="17"/>
        <v>0</v>
      </c>
      <c r="U39" s="3"/>
      <c r="V39" s="3">
        <f t="shared" si="18"/>
        <v>0</v>
      </c>
      <c r="W39" s="3"/>
      <c r="X39" s="3">
        <f t="shared" si="19"/>
        <v>0</v>
      </c>
      <c r="Y39" s="4">
        <v>0.375</v>
      </c>
      <c r="Z39" s="4">
        <v>0.58333333333333304</v>
      </c>
      <c r="AA39" s="5">
        <v>171</v>
      </c>
      <c r="AB39" s="6"/>
      <c r="AC39" s="7">
        <f t="shared" si="11"/>
        <v>0</v>
      </c>
      <c r="AD39" s="5">
        <f t="shared" si="12"/>
        <v>171</v>
      </c>
    </row>
    <row r="40" spans="1:30" s="13" customFormat="1" ht="20.100000000000001" customHeight="1" x14ac:dyDescent="0.35">
      <c r="A40" s="16" t="s">
        <v>49</v>
      </c>
      <c r="B40" s="14" t="s">
        <v>265</v>
      </c>
      <c r="C40" s="3" t="s">
        <v>10</v>
      </c>
      <c r="D40" s="3">
        <f t="shared" si="0"/>
        <v>45</v>
      </c>
      <c r="E40" s="3" t="s">
        <v>10</v>
      </c>
      <c r="F40" s="3">
        <f t="shared" si="1"/>
        <v>45</v>
      </c>
      <c r="G40" s="3" t="s">
        <v>10</v>
      </c>
      <c r="H40" s="3">
        <f t="shared" si="2"/>
        <v>45</v>
      </c>
      <c r="I40" s="3" t="s">
        <v>10</v>
      </c>
      <c r="J40" s="3">
        <f t="shared" si="13"/>
        <v>45</v>
      </c>
      <c r="K40" s="3" t="s">
        <v>10</v>
      </c>
      <c r="L40" s="3">
        <f t="shared" si="4"/>
        <v>36</v>
      </c>
      <c r="M40" s="3" t="s">
        <v>10</v>
      </c>
      <c r="N40" s="3">
        <f t="shared" si="14"/>
        <v>45</v>
      </c>
      <c r="O40" s="3"/>
      <c r="P40" s="3">
        <f t="shared" si="15"/>
        <v>0</v>
      </c>
      <c r="Q40" s="3"/>
      <c r="R40" s="3">
        <f t="shared" si="16"/>
        <v>0</v>
      </c>
      <c r="S40" s="3" t="s">
        <v>10</v>
      </c>
      <c r="T40" s="3">
        <f t="shared" si="17"/>
        <v>45</v>
      </c>
      <c r="U40" s="3" t="s">
        <v>10</v>
      </c>
      <c r="V40" s="3">
        <f t="shared" si="18"/>
        <v>45</v>
      </c>
      <c r="W40" s="3"/>
      <c r="X40" s="3">
        <f t="shared" si="19"/>
        <v>0</v>
      </c>
      <c r="Y40" s="4">
        <v>0.375</v>
      </c>
      <c r="Z40" s="4">
        <v>0.58333333333333304</v>
      </c>
      <c r="AA40" s="5">
        <v>351</v>
      </c>
      <c r="AB40" s="6" t="s">
        <v>16</v>
      </c>
      <c r="AC40" s="7">
        <f t="shared" si="11"/>
        <v>0.5</v>
      </c>
      <c r="AD40" s="5">
        <f t="shared" si="12"/>
        <v>175.5</v>
      </c>
    </row>
    <row r="41" spans="1:30" s="13" customFormat="1" ht="20.100000000000001" customHeight="1" x14ac:dyDescent="0.35">
      <c r="A41" s="16" t="s">
        <v>50</v>
      </c>
      <c r="B41" s="14" t="s">
        <v>267</v>
      </c>
      <c r="C41" s="3"/>
      <c r="D41" s="3">
        <f t="shared" si="0"/>
        <v>0</v>
      </c>
      <c r="E41" s="3"/>
      <c r="F41" s="3">
        <f t="shared" si="1"/>
        <v>0</v>
      </c>
      <c r="G41" s="3" t="s">
        <v>8</v>
      </c>
      <c r="H41" s="3">
        <f t="shared" si="2"/>
        <v>100</v>
      </c>
      <c r="I41" s="3"/>
      <c r="J41" s="3">
        <f t="shared" si="13"/>
        <v>0</v>
      </c>
      <c r="K41" s="3"/>
      <c r="L41" s="3">
        <f t="shared" si="4"/>
        <v>0</v>
      </c>
      <c r="M41" s="3"/>
      <c r="N41" s="3">
        <f t="shared" si="14"/>
        <v>0</v>
      </c>
      <c r="O41" s="3" t="s">
        <v>8</v>
      </c>
      <c r="P41" s="3">
        <f t="shared" si="15"/>
        <v>100</v>
      </c>
      <c r="Q41" s="3"/>
      <c r="R41" s="3">
        <f t="shared" si="16"/>
        <v>0</v>
      </c>
      <c r="S41" s="3" t="s">
        <v>8</v>
      </c>
      <c r="T41" s="3">
        <f t="shared" si="17"/>
        <v>100</v>
      </c>
      <c r="U41" s="3"/>
      <c r="V41" s="3">
        <f t="shared" si="18"/>
        <v>0</v>
      </c>
      <c r="W41" s="3" t="s">
        <v>8</v>
      </c>
      <c r="X41" s="3">
        <f t="shared" si="19"/>
        <v>100</v>
      </c>
      <c r="Y41" s="4">
        <v>0.375</v>
      </c>
      <c r="Z41" s="4">
        <v>0.70833333333333304</v>
      </c>
      <c r="AA41" s="5">
        <v>400</v>
      </c>
      <c r="AB41" s="6"/>
      <c r="AC41" s="7">
        <f t="shared" si="11"/>
        <v>0</v>
      </c>
      <c r="AD41" s="5">
        <f t="shared" si="12"/>
        <v>400</v>
      </c>
    </row>
    <row r="42" spans="1:30" s="13" customFormat="1" ht="20.100000000000001" customHeight="1" x14ac:dyDescent="0.35">
      <c r="A42" s="16" t="s">
        <v>51</v>
      </c>
      <c r="B42" s="14" t="s">
        <v>268</v>
      </c>
      <c r="C42" s="3"/>
      <c r="D42" s="3">
        <f t="shared" si="0"/>
        <v>0</v>
      </c>
      <c r="E42" s="3"/>
      <c r="F42" s="3">
        <f t="shared" si="1"/>
        <v>0</v>
      </c>
      <c r="G42" s="3" t="s">
        <v>10</v>
      </c>
      <c r="H42" s="3">
        <f t="shared" si="2"/>
        <v>45</v>
      </c>
      <c r="I42" s="3" t="s">
        <v>10</v>
      </c>
      <c r="J42" s="3">
        <f t="shared" si="13"/>
        <v>45</v>
      </c>
      <c r="K42" s="3" t="s">
        <v>10</v>
      </c>
      <c r="L42" s="3">
        <f t="shared" si="4"/>
        <v>36</v>
      </c>
      <c r="M42" s="3"/>
      <c r="N42" s="3">
        <f t="shared" si="14"/>
        <v>0</v>
      </c>
      <c r="O42" s="3"/>
      <c r="P42" s="3">
        <f t="shared" si="15"/>
        <v>0</v>
      </c>
      <c r="Q42" s="3"/>
      <c r="R42" s="3">
        <f t="shared" si="16"/>
        <v>0</v>
      </c>
      <c r="S42" s="3"/>
      <c r="T42" s="3">
        <f t="shared" si="17"/>
        <v>0</v>
      </c>
      <c r="U42" s="3"/>
      <c r="V42" s="3">
        <f t="shared" si="18"/>
        <v>0</v>
      </c>
      <c r="W42" s="3"/>
      <c r="X42" s="3">
        <f t="shared" si="19"/>
        <v>0</v>
      </c>
      <c r="Y42" s="4">
        <v>0.375</v>
      </c>
      <c r="Z42" s="4">
        <v>0.58333333333333304</v>
      </c>
      <c r="AA42" s="5">
        <v>126</v>
      </c>
      <c r="AB42" s="6"/>
      <c r="AC42" s="7">
        <f t="shared" si="11"/>
        <v>0</v>
      </c>
      <c r="AD42" s="5">
        <f t="shared" si="12"/>
        <v>126</v>
      </c>
    </row>
    <row r="43" spans="1:30" s="13" customFormat="1" ht="20.100000000000001" customHeight="1" x14ac:dyDescent="0.35">
      <c r="A43" s="16" t="s">
        <v>52</v>
      </c>
      <c r="B43" s="14" t="s">
        <v>268</v>
      </c>
      <c r="C43" s="3"/>
      <c r="D43" s="3">
        <f t="shared" si="0"/>
        <v>0</v>
      </c>
      <c r="E43" s="3"/>
      <c r="F43" s="3">
        <f t="shared" si="1"/>
        <v>0</v>
      </c>
      <c r="G43" s="3" t="s">
        <v>10</v>
      </c>
      <c r="H43" s="3">
        <f t="shared" si="2"/>
        <v>45</v>
      </c>
      <c r="I43" s="3" t="s">
        <v>10</v>
      </c>
      <c r="J43" s="3">
        <f t="shared" si="13"/>
        <v>45</v>
      </c>
      <c r="K43" s="3" t="s">
        <v>10</v>
      </c>
      <c r="L43" s="3">
        <f t="shared" si="4"/>
        <v>36</v>
      </c>
      <c r="M43" s="3"/>
      <c r="N43" s="3">
        <f t="shared" si="14"/>
        <v>0</v>
      </c>
      <c r="O43" s="3"/>
      <c r="P43" s="3">
        <f t="shared" si="15"/>
        <v>0</v>
      </c>
      <c r="Q43" s="3"/>
      <c r="R43" s="3">
        <f t="shared" si="16"/>
        <v>0</v>
      </c>
      <c r="S43" s="3"/>
      <c r="T43" s="3">
        <f t="shared" si="17"/>
        <v>0</v>
      </c>
      <c r="U43" s="3"/>
      <c r="V43" s="3">
        <f t="shared" si="18"/>
        <v>0</v>
      </c>
      <c r="W43" s="3"/>
      <c r="X43" s="3">
        <f t="shared" si="19"/>
        <v>0</v>
      </c>
      <c r="Y43" s="4">
        <v>0.375</v>
      </c>
      <c r="Z43" s="4">
        <v>0.58333333333333304</v>
      </c>
      <c r="AA43" s="5">
        <v>126</v>
      </c>
      <c r="AB43" s="6"/>
      <c r="AC43" s="7">
        <f t="shared" si="11"/>
        <v>0</v>
      </c>
      <c r="AD43" s="5">
        <f t="shared" si="12"/>
        <v>126</v>
      </c>
    </row>
    <row r="44" spans="1:30" s="13" customFormat="1" ht="20.100000000000001" customHeight="1" x14ac:dyDescent="0.35">
      <c r="A44" s="16" t="s">
        <v>53</v>
      </c>
      <c r="B44" s="14" t="s">
        <v>269</v>
      </c>
      <c r="C44" s="3"/>
      <c r="D44" s="3">
        <f t="shared" si="0"/>
        <v>0</v>
      </c>
      <c r="E44" s="3" t="s">
        <v>8</v>
      </c>
      <c r="F44" s="3">
        <f t="shared" si="1"/>
        <v>100</v>
      </c>
      <c r="G44" s="3" t="s">
        <v>8</v>
      </c>
      <c r="H44" s="3">
        <f t="shared" si="2"/>
        <v>100</v>
      </c>
      <c r="I44" s="3" t="s">
        <v>8</v>
      </c>
      <c r="J44" s="3">
        <f t="shared" si="13"/>
        <v>100</v>
      </c>
      <c r="K44" s="3" t="s">
        <v>8</v>
      </c>
      <c r="L44" s="3">
        <f t="shared" si="4"/>
        <v>80</v>
      </c>
      <c r="M44" s="3" t="s">
        <v>8</v>
      </c>
      <c r="N44" s="3">
        <f t="shared" si="14"/>
        <v>100</v>
      </c>
      <c r="O44" s="3"/>
      <c r="P44" s="3">
        <f t="shared" si="15"/>
        <v>0</v>
      </c>
      <c r="Q44" s="3"/>
      <c r="R44" s="3">
        <f t="shared" si="16"/>
        <v>0</v>
      </c>
      <c r="S44" s="3"/>
      <c r="T44" s="3">
        <f t="shared" si="17"/>
        <v>0</v>
      </c>
      <c r="U44" s="3"/>
      <c r="V44" s="3">
        <f t="shared" si="18"/>
        <v>0</v>
      </c>
      <c r="W44" s="3"/>
      <c r="X44" s="3">
        <f t="shared" si="19"/>
        <v>0</v>
      </c>
      <c r="Y44" s="4">
        <v>0.375</v>
      </c>
      <c r="Z44" s="4">
        <v>0.70833333333333304</v>
      </c>
      <c r="AA44" s="5">
        <v>480</v>
      </c>
      <c r="AB44" s="6"/>
      <c r="AC44" s="7">
        <f t="shared" si="11"/>
        <v>0</v>
      </c>
      <c r="AD44" s="5">
        <f t="shared" si="12"/>
        <v>480</v>
      </c>
    </row>
    <row r="45" spans="1:30" s="13" customFormat="1" ht="20.100000000000001" customHeight="1" x14ac:dyDescent="0.35">
      <c r="A45" s="16" t="s">
        <v>54</v>
      </c>
      <c r="B45" s="14" t="s">
        <v>269</v>
      </c>
      <c r="C45" s="3"/>
      <c r="D45" s="3">
        <f t="shared" si="0"/>
        <v>0</v>
      </c>
      <c r="E45" s="3" t="s">
        <v>8</v>
      </c>
      <c r="F45" s="3">
        <f t="shared" si="1"/>
        <v>100</v>
      </c>
      <c r="G45" s="3" t="s">
        <v>8</v>
      </c>
      <c r="H45" s="3">
        <f t="shared" si="2"/>
        <v>100</v>
      </c>
      <c r="I45" s="3" t="s">
        <v>8</v>
      </c>
      <c r="J45" s="3">
        <f t="shared" si="13"/>
        <v>100</v>
      </c>
      <c r="K45" s="3" t="s">
        <v>8</v>
      </c>
      <c r="L45" s="3">
        <f t="shared" si="4"/>
        <v>80</v>
      </c>
      <c r="M45" s="3" t="s">
        <v>8</v>
      </c>
      <c r="N45" s="3">
        <f t="shared" si="14"/>
        <v>100</v>
      </c>
      <c r="O45" s="3"/>
      <c r="P45" s="3">
        <f t="shared" si="15"/>
        <v>0</v>
      </c>
      <c r="Q45" s="3"/>
      <c r="R45" s="3">
        <f t="shared" si="16"/>
        <v>0</v>
      </c>
      <c r="S45" s="3"/>
      <c r="T45" s="3">
        <f t="shared" si="17"/>
        <v>0</v>
      </c>
      <c r="U45" s="3"/>
      <c r="V45" s="3">
        <f t="shared" si="18"/>
        <v>0</v>
      </c>
      <c r="W45" s="3"/>
      <c r="X45" s="3">
        <f t="shared" si="19"/>
        <v>0</v>
      </c>
      <c r="Y45" s="4">
        <v>0.375</v>
      </c>
      <c r="Z45" s="4">
        <v>0.70833333333333304</v>
      </c>
      <c r="AA45" s="5">
        <v>480</v>
      </c>
      <c r="AB45" s="6"/>
      <c r="AC45" s="7">
        <f t="shared" si="11"/>
        <v>0</v>
      </c>
      <c r="AD45" s="5">
        <f t="shared" si="12"/>
        <v>480</v>
      </c>
    </row>
    <row r="46" spans="1:30" s="13" customFormat="1" ht="20.100000000000001" customHeight="1" x14ac:dyDescent="0.35">
      <c r="A46" s="16" t="s">
        <v>55</v>
      </c>
      <c r="B46" s="14" t="s">
        <v>270</v>
      </c>
      <c r="C46" s="3" t="s">
        <v>10</v>
      </c>
      <c r="D46" s="3">
        <f t="shared" si="0"/>
        <v>45</v>
      </c>
      <c r="E46" s="3" t="s">
        <v>10</v>
      </c>
      <c r="F46" s="3">
        <f t="shared" si="1"/>
        <v>45</v>
      </c>
      <c r="G46" s="3" t="s">
        <v>10</v>
      </c>
      <c r="H46" s="3">
        <f t="shared" si="2"/>
        <v>45</v>
      </c>
      <c r="I46" s="3" t="s">
        <v>10</v>
      </c>
      <c r="J46" s="3">
        <f t="shared" si="13"/>
        <v>45</v>
      </c>
      <c r="K46" s="3"/>
      <c r="L46" s="3">
        <f t="shared" si="4"/>
        <v>0</v>
      </c>
      <c r="M46" s="3"/>
      <c r="N46" s="3">
        <f t="shared" si="14"/>
        <v>0</v>
      </c>
      <c r="O46" s="3" t="s">
        <v>10</v>
      </c>
      <c r="P46" s="3">
        <f t="shared" si="15"/>
        <v>45</v>
      </c>
      <c r="Q46" s="3" t="s">
        <v>10</v>
      </c>
      <c r="R46" s="3">
        <f t="shared" si="16"/>
        <v>36</v>
      </c>
      <c r="S46" s="3"/>
      <c r="T46" s="3">
        <f t="shared" si="17"/>
        <v>0</v>
      </c>
      <c r="U46" s="3"/>
      <c r="V46" s="3">
        <f t="shared" si="18"/>
        <v>0</v>
      </c>
      <c r="W46" s="3" t="s">
        <v>10</v>
      </c>
      <c r="X46" s="3">
        <f t="shared" si="19"/>
        <v>45</v>
      </c>
      <c r="Y46" s="4">
        <v>0.375</v>
      </c>
      <c r="Z46" s="4">
        <v>0.58333333333333304</v>
      </c>
      <c r="AA46" s="5">
        <v>306</v>
      </c>
      <c r="AB46" s="6"/>
      <c r="AC46" s="7">
        <f t="shared" si="11"/>
        <v>0</v>
      </c>
      <c r="AD46" s="5">
        <f t="shared" si="12"/>
        <v>306</v>
      </c>
    </row>
    <row r="47" spans="1:30" s="13" customFormat="1" ht="20.100000000000001" customHeight="1" x14ac:dyDescent="0.35">
      <c r="A47" s="16" t="s">
        <v>56</v>
      </c>
      <c r="B47" s="14" t="s">
        <v>270</v>
      </c>
      <c r="C47" s="3" t="s">
        <v>10</v>
      </c>
      <c r="D47" s="3">
        <f t="shared" si="0"/>
        <v>45</v>
      </c>
      <c r="E47" s="3" t="s">
        <v>10</v>
      </c>
      <c r="F47" s="3">
        <f t="shared" si="1"/>
        <v>45</v>
      </c>
      <c r="G47" s="3" t="s">
        <v>10</v>
      </c>
      <c r="H47" s="3">
        <f t="shared" si="2"/>
        <v>45</v>
      </c>
      <c r="I47" s="3" t="s">
        <v>10</v>
      </c>
      <c r="J47" s="3">
        <f t="shared" si="13"/>
        <v>45</v>
      </c>
      <c r="K47" s="3"/>
      <c r="L47" s="3">
        <f t="shared" si="4"/>
        <v>0</v>
      </c>
      <c r="M47" s="3"/>
      <c r="N47" s="3">
        <f t="shared" si="14"/>
        <v>0</v>
      </c>
      <c r="O47" s="3" t="s">
        <v>10</v>
      </c>
      <c r="P47" s="3">
        <f t="shared" si="15"/>
        <v>45</v>
      </c>
      <c r="Q47" s="3" t="s">
        <v>10</v>
      </c>
      <c r="R47" s="3">
        <f t="shared" si="16"/>
        <v>36</v>
      </c>
      <c r="S47" s="3"/>
      <c r="T47" s="3">
        <f t="shared" si="17"/>
        <v>0</v>
      </c>
      <c r="U47" s="3"/>
      <c r="V47" s="3">
        <f t="shared" si="18"/>
        <v>0</v>
      </c>
      <c r="W47" s="3" t="s">
        <v>10</v>
      </c>
      <c r="X47" s="3">
        <f t="shared" si="19"/>
        <v>45</v>
      </c>
      <c r="Y47" s="4">
        <v>0.375</v>
      </c>
      <c r="Z47" s="4">
        <v>0.58333333333333304</v>
      </c>
      <c r="AA47" s="5">
        <v>306</v>
      </c>
      <c r="AB47" s="6"/>
      <c r="AC47" s="7">
        <f t="shared" si="11"/>
        <v>0</v>
      </c>
      <c r="AD47" s="5">
        <f t="shared" si="12"/>
        <v>306</v>
      </c>
    </row>
    <row r="48" spans="1:30" s="13" customFormat="1" ht="20.100000000000001" customHeight="1" x14ac:dyDescent="0.35">
      <c r="A48" s="16" t="s">
        <v>57</v>
      </c>
      <c r="B48" s="14" t="s">
        <v>271</v>
      </c>
      <c r="C48" s="3"/>
      <c r="D48" s="3">
        <f t="shared" si="0"/>
        <v>0</v>
      </c>
      <c r="E48" s="3"/>
      <c r="F48" s="3">
        <f t="shared" si="1"/>
        <v>0</v>
      </c>
      <c r="G48" s="3"/>
      <c r="H48" s="3">
        <f t="shared" si="2"/>
        <v>0</v>
      </c>
      <c r="I48" s="3" t="s">
        <v>10</v>
      </c>
      <c r="J48" s="3">
        <f t="shared" si="13"/>
        <v>45</v>
      </c>
      <c r="K48" s="3"/>
      <c r="L48" s="3">
        <f t="shared" si="4"/>
        <v>0</v>
      </c>
      <c r="M48" s="3"/>
      <c r="N48" s="3">
        <f t="shared" si="14"/>
        <v>0</v>
      </c>
      <c r="O48" s="3"/>
      <c r="P48" s="3">
        <f t="shared" si="15"/>
        <v>0</v>
      </c>
      <c r="Q48" s="3"/>
      <c r="R48" s="3">
        <f t="shared" si="16"/>
        <v>0</v>
      </c>
      <c r="S48" s="3" t="s">
        <v>10</v>
      </c>
      <c r="T48" s="3">
        <f t="shared" si="17"/>
        <v>45</v>
      </c>
      <c r="U48" s="3" t="s">
        <v>10</v>
      </c>
      <c r="V48" s="3">
        <f t="shared" si="18"/>
        <v>45</v>
      </c>
      <c r="W48" s="3"/>
      <c r="X48" s="3">
        <f t="shared" si="19"/>
        <v>0</v>
      </c>
      <c r="Y48" s="4">
        <v>0.375</v>
      </c>
      <c r="Z48" s="4">
        <v>0.58333333333333304</v>
      </c>
      <c r="AA48" s="5">
        <v>135</v>
      </c>
      <c r="AB48" s="6"/>
      <c r="AC48" s="7">
        <f t="shared" si="11"/>
        <v>0</v>
      </c>
      <c r="AD48" s="5">
        <f t="shared" si="12"/>
        <v>135</v>
      </c>
    </row>
    <row r="49" spans="1:30" s="13" customFormat="1" ht="20.100000000000001" customHeight="1" x14ac:dyDescent="0.35">
      <c r="A49" s="16" t="s">
        <v>58</v>
      </c>
      <c r="B49" s="14" t="s">
        <v>272</v>
      </c>
      <c r="C49" s="3"/>
      <c r="D49" s="3">
        <f t="shared" si="0"/>
        <v>0</v>
      </c>
      <c r="E49" s="3" t="s">
        <v>18</v>
      </c>
      <c r="F49" s="3">
        <f t="shared" si="1"/>
        <v>60</v>
      </c>
      <c r="G49" s="3" t="s">
        <v>10</v>
      </c>
      <c r="H49" s="3">
        <f t="shared" si="2"/>
        <v>45</v>
      </c>
      <c r="I49" s="3" t="s">
        <v>18</v>
      </c>
      <c r="J49" s="3">
        <f t="shared" si="13"/>
        <v>60</v>
      </c>
      <c r="K49" s="3" t="s">
        <v>18</v>
      </c>
      <c r="L49" s="3">
        <f t="shared" si="4"/>
        <v>48</v>
      </c>
      <c r="M49" s="3" t="s">
        <v>18</v>
      </c>
      <c r="N49" s="3">
        <f t="shared" si="14"/>
        <v>60</v>
      </c>
      <c r="O49" s="3"/>
      <c r="P49" s="3">
        <f t="shared" si="15"/>
        <v>0</v>
      </c>
      <c r="Q49" s="3"/>
      <c r="R49" s="3">
        <f t="shared" si="16"/>
        <v>0</v>
      </c>
      <c r="S49" s="3"/>
      <c r="T49" s="3">
        <f t="shared" si="17"/>
        <v>0</v>
      </c>
      <c r="U49" s="3"/>
      <c r="V49" s="3">
        <f t="shared" si="18"/>
        <v>0</v>
      </c>
      <c r="W49" s="3"/>
      <c r="X49" s="3">
        <f t="shared" si="19"/>
        <v>0</v>
      </c>
      <c r="Y49" s="4">
        <v>0.29166666666666702</v>
      </c>
      <c r="Z49" s="4">
        <v>0.58333333333333304</v>
      </c>
      <c r="AA49" s="5">
        <v>273</v>
      </c>
      <c r="AB49" s="6"/>
      <c r="AC49" s="7">
        <f t="shared" si="11"/>
        <v>0</v>
      </c>
      <c r="AD49" s="5">
        <f t="shared" si="12"/>
        <v>273</v>
      </c>
    </row>
    <row r="50" spans="1:30" s="13" customFormat="1" ht="20.100000000000001" customHeight="1" x14ac:dyDescent="0.35">
      <c r="A50" s="16" t="s">
        <v>59</v>
      </c>
      <c r="B50" s="14" t="s">
        <v>272</v>
      </c>
      <c r="C50" s="3"/>
      <c r="D50" s="3">
        <f t="shared" si="0"/>
        <v>0</v>
      </c>
      <c r="E50" s="3" t="s">
        <v>18</v>
      </c>
      <c r="F50" s="3">
        <f t="shared" si="1"/>
        <v>60</v>
      </c>
      <c r="G50" s="3" t="s">
        <v>10</v>
      </c>
      <c r="H50" s="3">
        <f t="shared" si="2"/>
        <v>45</v>
      </c>
      <c r="I50" s="3" t="s">
        <v>18</v>
      </c>
      <c r="J50" s="3">
        <f t="shared" si="13"/>
        <v>60</v>
      </c>
      <c r="K50" s="3" t="s">
        <v>18</v>
      </c>
      <c r="L50" s="3">
        <f t="shared" si="4"/>
        <v>48</v>
      </c>
      <c r="M50" s="3" t="s">
        <v>18</v>
      </c>
      <c r="N50" s="3">
        <f t="shared" si="14"/>
        <v>60</v>
      </c>
      <c r="O50" s="3"/>
      <c r="P50" s="3">
        <f t="shared" si="15"/>
        <v>0</v>
      </c>
      <c r="Q50" s="3"/>
      <c r="R50" s="3">
        <f t="shared" si="16"/>
        <v>0</v>
      </c>
      <c r="S50" s="3"/>
      <c r="T50" s="3">
        <f t="shared" si="17"/>
        <v>0</v>
      </c>
      <c r="U50" s="3"/>
      <c r="V50" s="3">
        <f t="shared" si="18"/>
        <v>0</v>
      </c>
      <c r="W50" s="3"/>
      <c r="X50" s="3">
        <f t="shared" si="19"/>
        <v>0</v>
      </c>
      <c r="Y50" s="4">
        <v>0.29166666666666702</v>
      </c>
      <c r="Z50" s="4">
        <v>0.58333333333333304</v>
      </c>
      <c r="AA50" s="5">
        <v>273</v>
      </c>
      <c r="AB50" s="6"/>
      <c r="AC50" s="7">
        <f t="shared" si="11"/>
        <v>0</v>
      </c>
      <c r="AD50" s="5">
        <f t="shared" si="12"/>
        <v>273</v>
      </c>
    </row>
    <row r="51" spans="1:30" s="13" customFormat="1" ht="20.100000000000001" customHeight="1" x14ac:dyDescent="0.35">
      <c r="A51" s="16" t="s">
        <v>60</v>
      </c>
      <c r="B51" s="14" t="s">
        <v>273</v>
      </c>
      <c r="C51" s="3"/>
      <c r="D51" s="3">
        <f t="shared" si="0"/>
        <v>0</v>
      </c>
      <c r="E51" s="3"/>
      <c r="F51" s="3">
        <f t="shared" si="1"/>
        <v>0</v>
      </c>
      <c r="G51" s="3"/>
      <c r="H51" s="3">
        <f t="shared" si="2"/>
        <v>0</v>
      </c>
      <c r="I51" s="3"/>
      <c r="J51" s="3">
        <f t="shared" si="13"/>
        <v>0</v>
      </c>
      <c r="K51" s="3"/>
      <c r="L51" s="3">
        <f t="shared" si="4"/>
        <v>0</v>
      </c>
      <c r="M51" s="3"/>
      <c r="N51" s="3">
        <f t="shared" si="14"/>
        <v>0</v>
      </c>
      <c r="O51" s="3"/>
      <c r="P51" s="3">
        <f t="shared" si="15"/>
        <v>0</v>
      </c>
      <c r="Q51" s="3"/>
      <c r="R51" s="3">
        <f t="shared" si="16"/>
        <v>0</v>
      </c>
      <c r="S51" s="3"/>
      <c r="T51" s="3">
        <f t="shared" si="17"/>
        <v>0</v>
      </c>
      <c r="U51" s="3"/>
      <c r="V51" s="3">
        <f t="shared" si="18"/>
        <v>0</v>
      </c>
      <c r="W51" s="3" t="s">
        <v>61</v>
      </c>
      <c r="X51" s="3">
        <f t="shared" si="19"/>
        <v>115</v>
      </c>
      <c r="Y51" s="4">
        <v>0.34375</v>
      </c>
      <c r="Z51" s="4">
        <v>0.70833333333333304</v>
      </c>
      <c r="AA51" s="5">
        <v>115</v>
      </c>
      <c r="AB51" s="6"/>
      <c r="AC51" s="7">
        <f t="shared" si="11"/>
        <v>0</v>
      </c>
      <c r="AD51" s="5">
        <f t="shared" si="12"/>
        <v>115</v>
      </c>
    </row>
    <row r="52" spans="1:30" s="13" customFormat="1" ht="20.100000000000001" customHeight="1" x14ac:dyDescent="0.35">
      <c r="A52" s="16" t="s">
        <v>62</v>
      </c>
      <c r="B52" s="14" t="s">
        <v>274</v>
      </c>
      <c r="C52" s="3"/>
      <c r="D52" s="3">
        <f t="shared" si="0"/>
        <v>0</v>
      </c>
      <c r="E52" s="3"/>
      <c r="F52" s="3">
        <f t="shared" si="1"/>
        <v>0</v>
      </c>
      <c r="G52" s="3"/>
      <c r="H52" s="3">
        <f t="shared" si="2"/>
        <v>0</v>
      </c>
      <c r="I52" s="3"/>
      <c r="J52" s="3">
        <f t="shared" si="13"/>
        <v>0</v>
      </c>
      <c r="K52" s="3" t="s">
        <v>18</v>
      </c>
      <c r="L52" s="3">
        <f t="shared" si="4"/>
        <v>48</v>
      </c>
      <c r="M52" s="3" t="s">
        <v>18</v>
      </c>
      <c r="N52" s="3">
        <f t="shared" si="14"/>
        <v>60</v>
      </c>
      <c r="O52" s="3"/>
      <c r="P52" s="3">
        <f t="shared" si="15"/>
        <v>0</v>
      </c>
      <c r="Q52" s="3"/>
      <c r="R52" s="3">
        <f t="shared" si="16"/>
        <v>0</v>
      </c>
      <c r="S52" s="3"/>
      <c r="T52" s="3">
        <f t="shared" si="17"/>
        <v>0</v>
      </c>
      <c r="U52" s="3"/>
      <c r="V52" s="3">
        <f t="shared" si="18"/>
        <v>0</v>
      </c>
      <c r="W52" s="3"/>
      <c r="X52" s="3">
        <f t="shared" si="19"/>
        <v>0</v>
      </c>
      <c r="Y52" s="4">
        <v>0.29166666666666702</v>
      </c>
      <c r="Z52" s="4">
        <v>0.58333333333333304</v>
      </c>
      <c r="AA52" s="5">
        <v>108</v>
      </c>
      <c r="AB52" s="6"/>
      <c r="AC52" s="7">
        <f t="shared" si="11"/>
        <v>0</v>
      </c>
      <c r="AD52" s="5">
        <f t="shared" si="12"/>
        <v>108</v>
      </c>
    </row>
    <row r="53" spans="1:30" s="13" customFormat="1" ht="20.100000000000001" customHeight="1" x14ac:dyDescent="0.35">
      <c r="A53" s="16" t="s">
        <v>63</v>
      </c>
      <c r="B53" s="14" t="s">
        <v>275</v>
      </c>
      <c r="C53" s="3"/>
      <c r="D53" s="3">
        <f t="shared" si="0"/>
        <v>0</v>
      </c>
      <c r="E53" s="3" t="s">
        <v>10</v>
      </c>
      <c r="F53" s="3">
        <f t="shared" si="1"/>
        <v>45</v>
      </c>
      <c r="G53" s="3" t="s">
        <v>10</v>
      </c>
      <c r="H53" s="3">
        <f t="shared" si="2"/>
        <v>45</v>
      </c>
      <c r="I53" s="3"/>
      <c r="J53" s="3">
        <f t="shared" si="13"/>
        <v>0</v>
      </c>
      <c r="K53" s="3"/>
      <c r="L53" s="3">
        <f t="shared" si="4"/>
        <v>0</v>
      </c>
      <c r="M53" s="3"/>
      <c r="N53" s="3">
        <f t="shared" si="14"/>
        <v>0</v>
      </c>
      <c r="O53" s="3"/>
      <c r="P53" s="3">
        <f t="shared" si="15"/>
        <v>0</v>
      </c>
      <c r="Q53" s="3"/>
      <c r="R53" s="3">
        <f t="shared" si="16"/>
        <v>0</v>
      </c>
      <c r="S53" s="3"/>
      <c r="T53" s="3">
        <f t="shared" si="17"/>
        <v>0</v>
      </c>
      <c r="U53" s="3"/>
      <c r="V53" s="3">
        <f t="shared" si="18"/>
        <v>0</v>
      </c>
      <c r="W53" s="3"/>
      <c r="X53" s="3">
        <f t="shared" si="19"/>
        <v>0</v>
      </c>
      <c r="Y53" s="4">
        <v>0.375</v>
      </c>
      <c r="Z53" s="4">
        <v>0.58333333333333304</v>
      </c>
      <c r="AA53" s="5">
        <v>90</v>
      </c>
      <c r="AB53" s="6"/>
      <c r="AC53" s="7">
        <f t="shared" si="11"/>
        <v>0</v>
      </c>
      <c r="AD53" s="5">
        <f t="shared" si="12"/>
        <v>90</v>
      </c>
    </row>
    <row r="54" spans="1:30" s="13" customFormat="1" ht="20.100000000000001" customHeight="1" x14ac:dyDescent="0.35">
      <c r="A54" s="16" t="s">
        <v>64</v>
      </c>
      <c r="B54" s="14" t="s">
        <v>276</v>
      </c>
      <c r="C54" s="3" t="s">
        <v>10</v>
      </c>
      <c r="D54" s="3">
        <f t="shared" si="0"/>
        <v>45</v>
      </c>
      <c r="E54" s="3" t="s">
        <v>10</v>
      </c>
      <c r="F54" s="3">
        <f t="shared" si="1"/>
        <v>45</v>
      </c>
      <c r="G54" s="3" t="s">
        <v>10</v>
      </c>
      <c r="H54" s="3">
        <f t="shared" si="2"/>
        <v>45</v>
      </c>
      <c r="I54" s="3"/>
      <c r="J54" s="3"/>
      <c r="K54" s="3"/>
      <c r="L54" s="3">
        <f t="shared" si="4"/>
        <v>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">
        <v>0.375</v>
      </c>
      <c r="Z54" s="4">
        <v>0.58333333333333304</v>
      </c>
      <c r="AA54" s="5">
        <v>135</v>
      </c>
      <c r="AB54" s="6"/>
      <c r="AC54" s="7">
        <f t="shared" si="11"/>
        <v>0</v>
      </c>
      <c r="AD54" s="5">
        <f t="shared" si="12"/>
        <v>135</v>
      </c>
    </row>
    <row r="55" spans="1:30" s="13" customFormat="1" ht="20.100000000000001" customHeight="1" x14ac:dyDescent="0.35">
      <c r="A55" s="16" t="s">
        <v>65</v>
      </c>
      <c r="B55" s="14" t="s">
        <v>277</v>
      </c>
      <c r="C55" s="3" t="s">
        <v>8</v>
      </c>
      <c r="D55" s="3">
        <f t="shared" si="0"/>
        <v>100</v>
      </c>
      <c r="E55" s="3" t="s">
        <v>8</v>
      </c>
      <c r="F55" s="3">
        <f t="shared" si="1"/>
        <v>100</v>
      </c>
      <c r="G55" s="3"/>
      <c r="H55" s="3">
        <f t="shared" si="2"/>
        <v>0</v>
      </c>
      <c r="I55" s="3"/>
      <c r="J55" s="3">
        <f t="shared" ref="J55:J87" si="20">IF(I55="A",45,0)+IF(I55="B",60,0)+IF(I55="C",100,0)+IF(I55="D",115,0)</f>
        <v>0</v>
      </c>
      <c r="K55" s="3"/>
      <c r="L55" s="3">
        <f t="shared" si="4"/>
        <v>0</v>
      </c>
      <c r="M55" s="3"/>
      <c r="N55" s="3">
        <f t="shared" ref="N55:N87" si="21">IF(M55="A",45,0)+IF(M55="B",60,0)+IF(M55="C",100,0)+IF(M55="D",115,0)</f>
        <v>0</v>
      </c>
      <c r="O55" s="3"/>
      <c r="P55" s="3">
        <f t="shared" ref="P55:P87" si="22">IF(O55="A",45,0)+IF(O55="B",60,0)+IF(O55="C",100,0)+IF(O55="D",115,0)</f>
        <v>0</v>
      </c>
      <c r="Q55" s="3"/>
      <c r="R55" s="3">
        <f t="shared" ref="R55:R87" si="23">IF(Q55="A",36,0)+IF(Q55="B",48,0)+IF(Q55="C",80,0)+IF(Q55="D",92,0)</f>
        <v>0</v>
      </c>
      <c r="S55" s="3"/>
      <c r="T55" s="3">
        <f t="shared" ref="T55:T87" si="24">IF(S55="A",45,0)+IF(S55="B",60,0)+IF(S55="C",100,0)+IF(S55="D",115,0)</f>
        <v>0</v>
      </c>
      <c r="U55" s="3"/>
      <c r="V55" s="3">
        <f t="shared" ref="V55:V87" si="25">IF(U55="A",45,0)+IF(U55="B",60,0)+IF(U55="C",100,0)+IF(U55="D",115,0)</f>
        <v>0</v>
      </c>
      <c r="W55" s="3"/>
      <c r="X55" s="3">
        <f t="shared" ref="X55:X87" si="26">IF(W55="A",45,0)+IF(W55="B",60,0)+IF(W55="C",100,0)+IF(W55="D",115,0)</f>
        <v>0</v>
      </c>
      <c r="Y55" s="4">
        <v>0.375</v>
      </c>
      <c r="Z55" s="4">
        <v>0.70833333333333304</v>
      </c>
      <c r="AA55" s="5">
        <v>200</v>
      </c>
      <c r="AB55" s="6"/>
      <c r="AC55" s="7">
        <f t="shared" si="11"/>
        <v>0</v>
      </c>
      <c r="AD55" s="5">
        <f t="shared" si="12"/>
        <v>200</v>
      </c>
    </row>
    <row r="56" spans="1:30" s="13" customFormat="1" ht="20.100000000000001" customHeight="1" x14ac:dyDescent="0.35">
      <c r="A56" s="16" t="s">
        <v>66</v>
      </c>
      <c r="B56" s="14" t="s">
        <v>278</v>
      </c>
      <c r="C56" s="3" t="s">
        <v>10</v>
      </c>
      <c r="D56" s="3">
        <f t="shared" si="0"/>
        <v>45</v>
      </c>
      <c r="E56" s="3" t="s">
        <v>10</v>
      </c>
      <c r="F56" s="3">
        <f t="shared" si="1"/>
        <v>45</v>
      </c>
      <c r="G56" s="3" t="s">
        <v>10</v>
      </c>
      <c r="H56" s="3">
        <f t="shared" si="2"/>
        <v>45</v>
      </c>
      <c r="I56" s="3"/>
      <c r="J56" s="3">
        <f t="shared" si="20"/>
        <v>0</v>
      </c>
      <c r="K56" s="3"/>
      <c r="L56" s="3">
        <f t="shared" si="4"/>
        <v>0</v>
      </c>
      <c r="M56" s="3"/>
      <c r="N56" s="3">
        <f t="shared" si="21"/>
        <v>0</v>
      </c>
      <c r="O56" s="3"/>
      <c r="P56" s="3">
        <f t="shared" si="22"/>
        <v>0</v>
      </c>
      <c r="Q56" s="3"/>
      <c r="R56" s="3">
        <f t="shared" si="23"/>
        <v>0</v>
      </c>
      <c r="S56" s="3"/>
      <c r="T56" s="3">
        <f t="shared" si="24"/>
        <v>0</v>
      </c>
      <c r="U56" s="3"/>
      <c r="V56" s="3">
        <f t="shared" si="25"/>
        <v>0</v>
      </c>
      <c r="W56" s="3"/>
      <c r="X56" s="3">
        <f t="shared" si="26"/>
        <v>0</v>
      </c>
      <c r="Y56" s="4">
        <v>0.375</v>
      </c>
      <c r="Z56" s="4">
        <v>0.58333333333333304</v>
      </c>
      <c r="AA56" s="5">
        <v>135</v>
      </c>
      <c r="AB56" s="6"/>
      <c r="AC56" s="7">
        <f t="shared" si="11"/>
        <v>0</v>
      </c>
      <c r="AD56" s="5">
        <f t="shared" si="12"/>
        <v>135</v>
      </c>
    </row>
    <row r="57" spans="1:30" s="13" customFormat="1" ht="20.100000000000001" customHeight="1" x14ac:dyDescent="0.35">
      <c r="A57" s="16" t="s">
        <v>67</v>
      </c>
      <c r="B57" s="14" t="s">
        <v>278</v>
      </c>
      <c r="C57" s="3" t="s">
        <v>10</v>
      </c>
      <c r="D57" s="3">
        <f t="shared" si="0"/>
        <v>45</v>
      </c>
      <c r="E57" s="3" t="s">
        <v>10</v>
      </c>
      <c r="F57" s="3">
        <f t="shared" si="1"/>
        <v>45</v>
      </c>
      <c r="G57" s="3" t="s">
        <v>10</v>
      </c>
      <c r="H57" s="3">
        <f t="shared" si="2"/>
        <v>45</v>
      </c>
      <c r="I57" s="3"/>
      <c r="J57" s="3">
        <f t="shared" si="20"/>
        <v>0</v>
      </c>
      <c r="K57" s="3"/>
      <c r="L57" s="3">
        <f t="shared" si="4"/>
        <v>0</v>
      </c>
      <c r="M57" s="3"/>
      <c r="N57" s="3">
        <f t="shared" si="21"/>
        <v>0</v>
      </c>
      <c r="O57" s="3"/>
      <c r="P57" s="3">
        <f t="shared" si="22"/>
        <v>0</v>
      </c>
      <c r="Q57" s="3"/>
      <c r="R57" s="3">
        <f t="shared" si="23"/>
        <v>0</v>
      </c>
      <c r="S57" s="3"/>
      <c r="T57" s="3">
        <f t="shared" si="24"/>
        <v>0</v>
      </c>
      <c r="U57" s="3"/>
      <c r="V57" s="3">
        <f t="shared" si="25"/>
        <v>0</v>
      </c>
      <c r="W57" s="3"/>
      <c r="X57" s="3">
        <f t="shared" si="26"/>
        <v>0</v>
      </c>
      <c r="Y57" s="4">
        <v>0.375</v>
      </c>
      <c r="Z57" s="4">
        <v>0.58333333333333304</v>
      </c>
      <c r="AA57" s="5">
        <v>135</v>
      </c>
      <c r="AB57" s="6"/>
      <c r="AC57" s="7">
        <f t="shared" si="11"/>
        <v>0</v>
      </c>
      <c r="AD57" s="5">
        <f t="shared" si="12"/>
        <v>135</v>
      </c>
    </row>
    <row r="58" spans="1:30" s="13" customFormat="1" ht="20.100000000000001" customHeight="1" x14ac:dyDescent="0.35">
      <c r="A58" s="16" t="s">
        <v>68</v>
      </c>
      <c r="B58" s="14" t="s">
        <v>279</v>
      </c>
      <c r="C58" s="3"/>
      <c r="D58" s="3">
        <f t="shared" si="0"/>
        <v>0</v>
      </c>
      <c r="E58" s="3" t="s">
        <v>10</v>
      </c>
      <c r="F58" s="3">
        <f t="shared" si="1"/>
        <v>45</v>
      </c>
      <c r="G58" s="3"/>
      <c r="H58" s="3">
        <f t="shared" si="2"/>
        <v>0</v>
      </c>
      <c r="I58" s="3"/>
      <c r="J58" s="3">
        <f t="shared" si="20"/>
        <v>0</v>
      </c>
      <c r="K58" s="3" t="s">
        <v>10</v>
      </c>
      <c r="L58" s="3">
        <f t="shared" si="4"/>
        <v>36</v>
      </c>
      <c r="M58" s="3"/>
      <c r="N58" s="3">
        <f t="shared" si="21"/>
        <v>0</v>
      </c>
      <c r="O58" s="3"/>
      <c r="P58" s="3">
        <f t="shared" si="22"/>
        <v>0</v>
      </c>
      <c r="Q58" s="3"/>
      <c r="R58" s="3">
        <f t="shared" si="23"/>
        <v>0</v>
      </c>
      <c r="S58" s="3"/>
      <c r="T58" s="3">
        <f t="shared" si="24"/>
        <v>0</v>
      </c>
      <c r="U58" s="3"/>
      <c r="V58" s="3">
        <f t="shared" si="25"/>
        <v>0</v>
      </c>
      <c r="W58" s="3"/>
      <c r="X58" s="3">
        <f t="shared" si="26"/>
        <v>0</v>
      </c>
      <c r="Y58" s="4">
        <v>0.375</v>
      </c>
      <c r="Z58" s="4">
        <v>0.58333333333333304</v>
      </c>
      <c r="AA58" s="5">
        <v>81</v>
      </c>
      <c r="AB58" s="6"/>
      <c r="AC58" s="7">
        <f t="shared" si="11"/>
        <v>0</v>
      </c>
      <c r="AD58" s="5">
        <f t="shared" si="12"/>
        <v>81</v>
      </c>
    </row>
    <row r="59" spans="1:30" s="13" customFormat="1" ht="48" customHeight="1" x14ac:dyDescent="0.35">
      <c r="A59" s="2" t="s">
        <v>0</v>
      </c>
      <c r="B59" s="2" t="s">
        <v>236</v>
      </c>
      <c r="C59" s="18" t="s">
        <v>419</v>
      </c>
      <c r="D59" s="19" t="s">
        <v>237</v>
      </c>
      <c r="E59" s="18" t="s">
        <v>420</v>
      </c>
      <c r="F59" s="19" t="s">
        <v>237</v>
      </c>
      <c r="G59" s="18" t="s">
        <v>421</v>
      </c>
      <c r="H59" s="19" t="s">
        <v>237</v>
      </c>
      <c r="I59" s="18" t="s">
        <v>422</v>
      </c>
      <c r="J59" s="20" t="s">
        <v>237</v>
      </c>
      <c r="K59" s="19" t="s">
        <v>423</v>
      </c>
      <c r="L59" s="19" t="s">
        <v>237</v>
      </c>
      <c r="M59" s="19" t="s">
        <v>424</v>
      </c>
      <c r="N59" s="19" t="s">
        <v>237</v>
      </c>
      <c r="O59" s="19" t="s">
        <v>425</v>
      </c>
      <c r="P59" s="19" t="s">
        <v>237</v>
      </c>
      <c r="Q59" s="19" t="s">
        <v>426</v>
      </c>
      <c r="R59" s="19" t="s">
        <v>237</v>
      </c>
      <c r="S59" s="19" t="s">
        <v>427</v>
      </c>
      <c r="T59" s="19" t="s">
        <v>237</v>
      </c>
      <c r="U59" s="19" t="s">
        <v>428</v>
      </c>
      <c r="V59" s="19" t="s">
        <v>237</v>
      </c>
      <c r="W59" s="19" t="s">
        <v>429</v>
      </c>
      <c r="X59" s="18" t="s">
        <v>237</v>
      </c>
      <c r="Y59" s="19" t="s">
        <v>1</v>
      </c>
      <c r="Z59" s="19" t="s">
        <v>2</v>
      </c>
      <c r="AA59" s="19" t="s">
        <v>3</v>
      </c>
      <c r="AB59" s="19" t="s">
        <v>4</v>
      </c>
      <c r="AC59" s="19" t="s">
        <v>5</v>
      </c>
      <c r="AD59" s="19" t="s">
        <v>6</v>
      </c>
    </row>
    <row r="60" spans="1:30" s="13" customFormat="1" ht="20.100000000000001" customHeight="1" x14ac:dyDescent="0.35">
      <c r="A60" s="16" t="s">
        <v>69</v>
      </c>
      <c r="B60" s="14" t="s">
        <v>280</v>
      </c>
      <c r="C60" s="3"/>
      <c r="D60" s="3">
        <f t="shared" si="0"/>
        <v>0</v>
      </c>
      <c r="E60" s="3" t="s">
        <v>10</v>
      </c>
      <c r="F60" s="3">
        <f t="shared" si="1"/>
        <v>45</v>
      </c>
      <c r="G60" s="3" t="s">
        <v>10</v>
      </c>
      <c r="H60" s="3">
        <f t="shared" si="2"/>
        <v>45</v>
      </c>
      <c r="I60" s="3" t="s">
        <v>10</v>
      </c>
      <c r="J60" s="3">
        <f t="shared" si="20"/>
        <v>45</v>
      </c>
      <c r="K60" s="3" t="s">
        <v>10</v>
      </c>
      <c r="L60" s="3">
        <f t="shared" si="4"/>
        <v>36</v>
      </c>
      <c r="M60" s="3" t="s">
        <v>10</v>
      </c>
      <c r="N60" s="3">
        <f t="shared" si="21"/>
        <v>45</v>
      </c>
      <c r="O60" s="3"/>
      <c r="P60" s="3">
        <f t="shared" si="22"/>
        <v>0</v>
      </c>
      <c r="Q60" s="3"/>
      <c r="R60" s="3">
        <f t="shared" si="23"/>
        <v>0</v>
      </c>
      <c r="S60" s="3"/>
      <c r="T60" s="3">
        <f t="shared" si="24"/>
        <v>0</v>
      </c>
      <c r="U60" s="3"/>
      <c r="V60" s="3">
        <f t="shared" si="25"/>
        <v>0</v>
      </c>
      <c r="W60" s="3"/>
      <c r="X60" s="3">
        <f t="shared" si="26"/>
        <v>0</v>
      </c>
      <c r="Y60" s="4">
        <v>0.375</v>
      </c>
      <c r="Z60" s="4">
        <v>0.58333333333333304</v>
      </c>
      <c r="AA60" s="5">
        <v>216</v>
      </c>
      <c r="AB60" s="6"/>
      <c r="AC60" s="7">
        <f t="shared" si="11"/>
        <v>0</v>
      </c>
      <c r="AD60" s="5">
        <f t="shared" si="12"/>
        <v>216</v>
      </c>
    </row>
    <row r="61" spans="1:30" s="13" customFormat="1" ht="20.100000000000001" customHeight="1" x14ac:dyDescent="0.35">
      <c r="A61" s="16" t="s">
        <v>70</v>
      </c>
      <c r="B61" s="14" t="s">
        <v>281</v>
      </c>
      <c r="C61" s="3" t="s">
        <v>10</v>
      </c>
      <c r="D61" s="3">
        <f t="shared" si="0"/>
        <v>45</v>
      </c>
      <c r="E61" s="3"/>
      <c r="F61" s="3">
        <f t="shared" si="1"/>
        <v>0</v>
      </c>
      <c r="G61" s="3" t="s">
        <v>10</v>
      </c>
      <c r="H61" s="3">
        <f t="shared" si="2"/>
        <v>45</v>
      </c>
      <c r="I61" s="3"/>
      <c r="J61" s="3">
        <f t="shared" si="20"/>
        <v>0</v>
      </c>
      <c r="K61" s="3" t="s">
        <v>10</v>
      </c>
      <c r="L61" s="3">
        <f t="shared" si="4"/>
        <v>36</v>
      </c>
      <c r="M61" s="3"/>
      <c r="N61" s="3">
        <f t="shared" si="21"/>
        <v>0</v>
      </c>
      <c r="O61" s="3"/>
      <c r="P61" s="3">
        <f t="shared" si="22"/>
        <v>0</v>
      </c>
      <c r="Q61" s="3"/>
      <c r="R61" s="3">
        <f t="shared" si="23"/>
        <v>0</v>
      </c>
      <c r="S61" s="3"/>
      <c r="T61" s="3">
        <f t="shared" si="24"/>
        <v>0</v>
      </c>
      <c r="U61" s="3"/>
      <c r="V61" s="3">
        <f t="shared" si="25"/>
        <v>0</v>
      </c>
      <c r="W61" s="3" t="s">
        <v>10</v>
      </c>
      <c r="X61" s="3">
        <f t="shared" si="26"/>
        <v>45</v>
      </c>
      <c r="Y61" s="4">
        <v>0.375</v>
      </c>
      <c r="Z61" s="4">
        <v>0.58333333333333304</v>
      </c>
      <c r="AA61" s="5">
        <v>171</v>
      </c>
      <c r="AB61" s="6"/>
      <c r="AC61" s="7">
        <f t="shared" si="11"/>
        <v>0</v>
      </c>
      <c r="AD61" s="5">
        <f t="shared" si="12"/>
        <v>171</v>
      </c>
    </row>
    <row r="62" spans="1:30" s="13" customFormat="1" ht="20.100000000000001" customHeight="1" x14ac:dyDescent="0.35">
      <c r="A62" s="16" t="s">
        <v>71</v>
      </c>
      <c r="B62" s="14" t="s">
        <v>282</v>
      </c>
      <c r="C62" s="3" t="s">
        <v>10</v>
      </c>
      <c r="D62" s="3">
        <f t="shared" si="0"/>
        <v>45</v>
      </c>
      <c r="E62" s="3" t="s">
        <v>10</v>
      </c>
      <c r="F62" s="3">
        <f t="shared" si="1"/>
        <v>45</v>
      </c>
      <c r="G62" s="3" t="s">
        <v>61</v>
      </c>
      <c r="H62" s="3">
        <f t="shared" si="2"/>
        <v>115</v>
      </c>
      <c r="I62" s="3" t="s">
        <v>61</v>
      </c>
      <c r="J62" s="3">
        <f t="shared" si="20"/>
        <v>115</v>
      </c>
      <c r="K62" s="3"/>
      <c r="L62" s="3">
        <f t="shared" si="4"/>
        <v>0</v>
      </c>
      <c r="M62" s="3"/>
      <c r="N62" s="3">
        <f t="shared" si="21"/>
        <v>0</v>
      </c>
      <c r="O62" s="3"/>
      <c r="P62" s="3">
        <f t="shared" si="22"/>
        <v>0</v>
      </c>
      <c r="Q62" s="3"/>
      <c r="R62" s="3">
        <f t="shared" si="23"/>
        <v>0</v>
      </c>
      <c r="S62" s="3"/>
      <c r="T62" s="3">
        <f t="shared" si="24"/>
        <v>0</v>
      </c>
      <c r="U62" s="3"/>
      <c r="V62" s="3">
        <f t="shared" si="25"/>
        <v>0</v>
      </c>
      <c r="W62" s="3"/>
      <c r="X62" s="3">
        <f t="shared" si="26"/>
        <v>0</v>
      </c>
      <c r="Y62" s="4">
        <v>0.29166666666666702</v>
      </c>
      <c r="Z62" s="4">
        <v>0.70833333333333304</v>
      </c>
      <c r="AA62" s="5">
        <v>320</v>
      </c>
      <c r="AB62" s="6"/>
      <c r="AC62" s="7">
        <f t="shared" si="11"/>
        <v>0</v>
      </c>
      <c r="AD62" s="5">
        <f t="shared" si="12"/>
        <v>320</v>
      </c>
    </row>
    <row r="63" spans="1:30" s="13" customFormat="1" ht="20.100000000000001" customHeight="1" x14ac:dyDescent="0.35">
      <c r="A63" s="16" t="s">
        <v>72</v>
      </c>
      <c r="B63" s="14" t="s">
        <v>283</v>
      </c>
      <c r="C63" s="3"/>
      <c r="D63" s="3">
        <f t="shared" si="0"/>
        <v>0</v>
      </c>
      <c r="E63" s="3" t="s">
        <v>18</v>
      </c>
      <c r="F63" s="3">
        <f t="shared" si="1"/>
        <v>60</v>
      </c>
      <c r="G63" s="3" t="s">
        <v>18</v>
      </c>
      <c r="H63" s="3">
        <f t="shared" si="2"/>
        <v>60</v>
      </c>
      <c r="I63" s="3"/>
      <c r="J63" s="3">
        <f t="shared" si="20"/>
        <v>0</v>
      </c>
      <c r="K63" s="3" t="s">
        <v>18</v>
      </c>
      <c r="L63" s="3">
        <f t="shared" si="4"/>
        <v>48</v>
      </c>
      <c r="M63" s="3"/>
      <c r="N63" s="3">
        <f t="shared" si="21"/>
        <v>0</v>
      </c>
      <c r="O63" s="3"/>
      <c r="P63" s="3">
        <f t="shared" si="22"/>
        <v>0</v>
      </c>
      <c r="Q63" s="3"/>
      <c r="R63" s="3">
        <f t="shared" si="23"/>
        <v>0</v>
      </c>
      <c r="S63" s="3"/>
      <c r="T63" s="3">
        <f t="shared" si="24"/>
        <v>0</v>
      </c>
      <c r="U63" s="3"/>
      <c r="V63" s="3">
        <f t="shared" si="25"/>
        <v>0</v>
      </c>
      <c r="W63" s="3"/>
      <c r="X63" s="3">
        <f t="shared" si="26"/>
        <v>0</v>
      </c>
      <c r="Y63" s="4">
        <v>0.29166666666666702</v>
      </c>
      <c r="Z63" s="4">
        <v>0.58333333333333304</v>
      </c>
      <c r="AA63" s="5">
        <v>168</v>
      </c>
      <c r="AB63" s="6"/>
      <c r="AC63" s="7">
        <f t="shared" si="11"/>
        <v>0</v>
      </c>
      <c r="AD63" s="5">
        <f t="shared" si="12"/>
        <v>168</v>
      </c>
    </row>
    <row r="64" spans="1:30" s="13" customFormat="1" ht="20.100000000000001" customHeight="1" x14ac:dyDescent="0.35">
      <c r="A64" s="16" t="s">
        <v>73</v>
      </c>
      <c r="B64" s="14" t="s">
        <v>283</v>
      </c>
      <c r="C64" s="3"/>
      <c r="D64" s="3">
        <f t="shared" si="0"/>
        <v>0</v>
      </c>
      <c r="E64" s="3" t="s">
        <v>18</v>
      </c>
      <c r="F64" s="3">
        <f t="shared" si="1"/>
        <v>60</v>
      </c>
      <c r="G64" s="3" t="s">
        <v>18</v>
      </c>
      <c r="H64" s="3">
        <f t="shared" si="2"/>
        <v>60</v>
      </c>
      <c r="I64" s="3"/>
      <c r="J64" s="3">
        <f t="shared" si="20"/>
        <v>0</v>
      </c>
      <c r="K64" s="3" t="s">
        <v>18</v>
      </c>
      <c r="L64" s="3">
        <f t="shared" si="4"/>
        <v>48</v>
      </c>
      <c r="M64" s="3"/>
      <c r="N64" s="3">
        <f t="shared" si="21"/>
        <v>0</v>
      </c>
      <c r="O64" s="3"/>
      <c r="P64" s="3">
        <f t="shared" si="22"/>
        <v>0</v>
      </c>
      <c r="Q64" s="3"/>
      <c r="R64" s="3">
        <f t="shared" si="23"/>
        <v>0</v>
      </c>
      <c r="S64" s="3"/>
      <c r="T64" s="3">
        <f t="shared" si="24"/>
        <v>0</v>
      </c>
      <c r="U64" s="3"/>
      <c r="V64" s="3">
        <f t="shared" si="25"/>
        <v>0</v>
      </c>
      <c r="W64" s="3"/>
      <c r="X64" s="3">
        <f t="shared" si="26"/>
        <v>0</v>
      </c>
      <c r="Y64" s="4">
        <v>0.29166666666666702</v>
      </c>
      <c r="Z64" s="4">
        <v>0.58333333333333304</v>
      </c>
      <c r="AA64" s="5">
        <v>168</v>
      </c>
      <c r="AB64" s="6"/>
      <c r="AC64" s="7">
        <f t="shared" si="11"/>
        <v>0</v>
      </c>
      <c r="AD64" s="5">
        <f t="shared" si="12"/>
        <v>168</v>
      </c>
    </row>
    <row r="65" spans="1:30" s="13" customFormat="1" ht="20.100000000000001" customHeight="1" x14ac:dyDescent="0.35">
      <c r="A65" s="16" t="s">
        <v>74</v>
      </c>
      <c r="B65" s="14" t="s">
        <v>284</v>
      </c>
      <c r="C65" s="3" t="s">
        <v>10</v>
      </c>
      <c r="D65" s="3">
        <f t="shared" si="0"/>
        <v>45</v>
      </c>
      <c r="E65" s="3" t="s">
        <v>10</v>
      </c>
      <c r="F65" s="3">
        <f t="shared" si="1"/>
        <v>45</v>
      </c>
      <c r="G65" s="3" t="s">
        <v>10</v>
      </c>
      <c r="H65" s="3">
        <f t="shared" si="2"/>
        <v>45</v>
      </c>
      <c r="I65" s="3" t="s">
        <v>10</v>
      </c>
      <c r="J65" s="3">
        <f t="shared" si="20"/>
        <v>45</v>
      </c>
      <c r="K65" s="3" t="s">
        <v>10</v>
      </c>
      <c r="L65" s="3">
        <f t="shared" si="4"/>
        <v>36</v>
      </c>
      <c r="M65" s="3" t="s">
        <v>10</v>
      </c>
      <c r="N65" s="3">
        <f t="shared" si="21"/>
        <v>45</v>
      </c>
      <c r="O65" s="3"/>
      <c r="P65" s="3">
        <f t="shared" si="22"/>
        <v>0</v>
      </c>
      <c r="Q65" s="3"/>
      <c r="R65" s="3">
        <f t="shared" si="23"/>
        <v>0</v>
      </c>
      <c r="S65" s="3"/>
      <c r="T65" s="3">
        <f t="shared" si="24"/>
        <v>0</v>
      </c>
      <c r="U65" s="3"/>
      <c r="V65" s="3">
        <f t="shared" si="25"/>
        <v>0</v>
      </c>
      <c r="W65" s="3"/>
      <c r="X65" s="3">
        <f t="shared" si="26"/>
        <v>0</v>
      </c>
      <c r="Y65" s="4">
        <v>0.375</v>
      </c>
      <c r="Z65" s="4">
        <v>0.58333333333333304</v>
      </c>
      <c r="AA65" s="5">
        <v>261</v>
      </c>
      <c r="AB65" s="6" t="s">
        <v>16</v>
      </c>
      <c r="AC65" s="7">
        <f t="shared" si="11"/>
        <v>0.5</v>
      </c>
      <c r="AD65" s="5">
        <f t="shared" si="12"/>
        <v>130.5</v>
      </c>
    </row>
    <row r="66" spans="1:30" s="13" customFormat="1" ht="20.100000000000001" customHeight="1" x14ac:dyDescent="0.35">
      <c r="A66" s="16" t="s">
        <v>75</v>
      </c>
      <c r="B66" s="14" t="s">
        <v>285</v>
      </c>
      <c r="C66" s="3" t="s">
        <v>10</v>
      </c>
      <c r="D66" s="3">
        <f t="shared" si="0"/>
        <v>45</v>
      </c>
      <c r="E66" s="3" t="s">
        <v>10</v>
      </c>
      <c r="F66" s="3">
        <f t="shared" si="1"/>
        <v>45</v>
      </c>
      <c r="G66" s="3"/>
      <c r="H66" s="3">
        <f t="shared" si="2"/>
        <v>0</v>
      </c>
      <c r="I66" s="3"/>
      <c r="J66" s="3">
        <f t="shared" si="20"/>
        <v>0</v>
      </c>
      <c r="K66" s="3"/>
      <c r="L66" s="3">
        <f t="shared" si="4"/>
        <v>0</v>
      </c>
      <c r="M66" s="3"/>
      <c r="N66" s="3">
        <f t="shared" si="21"/>
        <v>0</v>
      </c>
      <c r="O66" s="3"/>
      <c r="P66" s="3">
        <f t="shared" si="22"/>
        <v>0</v>
      </c>
      <c r="Q66" s="3"/>
      <c r="R66" s="3">
        <f t="shared" si="23"/>
        <v>0</v>
      </c>
      <c r="S66" s="3"/>
      <c r="T66" s="3">
        <f t="shared" si="24"/>
        <v>0</v>
      </c>
      <c r="U66" s="3"/>
      <c r="V66" s="3">
        <f t="shared" si="25"/>
        <v>0</v>
      </c>
      <c r="W66" s="3"/>
      <c r="X66" s="3">
        <f t="shared" si="26"/>
        <v>0</v>
      </c>
      <c r="Y66" s="4">
        <v>0.375</v>
      </c>
      <c r="Z66" s="4">
        <v>0.58333333333333304</v>
      </c>
      <c r="AA66" s="5">
        <v>90</v>
      </c>
      <c r="AB66" s="6"/>
      <c r="AC66" s="7">
        <f t="shared" si="11"/>
        <v>0</v>
      </c>
      <c r="AD66" s="5">
        <f t="shared" si="12"/>
        <v>90</v>
      </c>
    </row>
    <row r="67" spans="1:30" s="13" customFormat="1" ht="20.100000000000001" customHeight="1" x14ac:dyDescent="0.35">
      <c r="A67" s="16" t="s">
        <v>76</v>
      </c>
      <c r="B67" s="14" t="s">
        <v>286</v>
      </c>
      <c r="C67" s="3" t="s">
        <v>8</v>
      </c>
      <c r="D67" s="3">
        <f t="shared" si="0"/>
        <v>100</v>
      </c>
      <c r="E67" s="3" t="s">
        <v>8</v>
      </c>
      <c r="F67" s="3">
        <f t="shared" si="1"/>
        <v>100</v>
      </c>
      <c r="G67" s="3" t="s">
        <v>8</v>
      </c>
      <c r="H67" s="3">
        <f t="shared" si="2"/>
        <v>100</v>
      </c>
      <c r="I67" s="3" t="s">
        <v>8</v>
      </c>
      <c r="J67" s="3">
        <f t="shared" si="20"/>
        <v>100</v>
      </c>
      <c r="K67" s="3"/>
      <c r="L67" s="3">
        <f t="shared" si="4"/>
        <v>0</v>
      </c>
      <c r="M67" s="3"/>
      <c r="N67" s="3">
        <f t="shared" si="21"/>
        <v>0</v>
      </c>
      <c r="O67" s="3"/>
      <c r="P67" s="3">
        <f t="shared" si="22"/>
        <v>0</v>
      </c>
      <c r="Q67" s="3"/>
      <c r="R67" s="3">
        <f t="shared" si="23"/>
        <v>0</v>
      </c>
      <c r="S67" s="3"/>
      <c r="T67" s="3">
        <f t="shared" si="24"/>
        <v>0</v>
      </c>
      <c r="U67" s="3"/>
      <c r="V67" s="3">
        <f t="shared" si="25"/>
        <v>0</v>
      </c>
      <c r="W67" s="3"/>
      <c r="X67" s="3">
        <f t="shared" si="26"/>
        <v>0</v>
      </c>
      <c r="Y67" s="4">
        <v>0.375</v>
      </c>
      <c r="Z67" s="4">
        <v>0.70833333333333304</v>
      </c>
      <c r="AA67" s="5">
        <v>400</v>
      </c>
      <c r="AB67" s="6"/>
      <c r="AC67" s="7">
        <f t="shared" si="11"/>
        <v>0</v>
      </c>
      <c r="AD67" s="5">
        <f t="shared" si="12"/>
        <v>400</v>
      </c>
    </row>
    <row r="68" spans="1:30" s="13" customFormat="1" ht="20.100000000000001" customHeight="1" x14ac:dyDescent="0.35">
      <c r="A68" s="16" t="s">
        <v>77</v>
      </c>
      <c r="B68" s="14" t="s">
        <v>287</v>
      </c>
      <c r="C68" s="3"/>
      <c r="D68" s="3">
        <f t="shared" ref="D68:D132" si="27">IF(C68="A",45,0)+IF(C68="B",60,0)+IF(C68="C",100,0)+IF(C68="D",115,0)</f>
        <v>0</v>
      </c>
      <c r="E68" s="3" t="s">
        <v>10</v>
      </c>
      <c r="F68" s="3">
        <f t="shared" ref="F68:F132" si="28">IF(E68="A",45,0)+IF(E68="B",60,0)+IF(E68="C",100,0)+IF(E68="D",115,0)</f>
        <v>45</v>
      </c>
      <c r="G68" s="3" t="s">
        <v>10</v>
      </c>
      <c r="H68" s="3">
        <f t="shared" ref="H68:H132" si="29">IF(G68="A",45,0)+IF(G68="B",60,0)+IF(G68="C",100,0)+IF(G68="D",115,0)</f>
        <v>45</v>
      </c>
      <c r="I68" s="3" t="s">
        <v>10</v>
      </c>
      <c r="J68" s="3">
        <f t="shared" si="20"/>
        <v>45</v>
      </c>
      <c r="K68" s="3" t="s">
        <v>10</v>
      </c>
      <c r="L68" s="3">
        <f t="shared" ref="L68:L132" si="30">IF(K68="A",36,0)+IF(K68="B",48,0)+IF(K68="C",80,0)+IF(K68="D",92,0)</f>
        <v>36</v>
      </c>
      <c r="M68" s="3"/>
      <c r="N68" s="3">
        <f t="shared" si="21"/>
        <v>0</v>
      </c>
      <c r="O68" s="3"/>
      <c r="P68" s="3">
        <f t="shared" si="22"/>
        <v>0</v>
      </c>
      <c r="Q68" s="3"/>
      <c r="R68" s="3">
        <f t="shared" si="23"/>
        <v>0</v>
      </c>
      <c r="S68" s="3"/>
      <c r="T68" s="3">
        <f t="shared" si="24"/>
        <v>0</v>
      </c>
      <c r="U68" s="3"/>
      <c r="V68" s="3">
        <f t="shared" si="25"/>
        <v>0</v>
      </c>
      <c r="W68" s="3"/>
      <c r="X68" s="3">
        <f t="shared" si="26"/>
        <v>0</v>
      </c>
      <c r="Y68" s="4">
        <v>0.375</v>
      </c>
      <c r="Z68" s="4">
        <v>0.58333333333333304</v>
      </c>
      <c r="AA68" s="5">
        <v>171</v>
      </c>
      <c r="AB68" s="6"/>
      <c r="AC68" s="7">
        <f t="shared" ref="AC68:AC132" si="31">IF(AB68="Familia Numerosa",50%,0)+IF(AB68="Discapacidad&gt;33%",15%,0)+IF(AB68="Discapacidad&gt;65%",50%,0)+IF(AB68="Otros",75%,0)</f>
        <v>0</v>
      </c>
      <c r="AD68" s="5">
        <f t="shared" ref="AD68:AD132" si="32">AA68-(AA68*AC68)</f>
        <v>171</v>
      </c>
    </row>
    <row r="69" spans="1:30" s="13" customFormat="1" ht="20.100000000000001" customHeight="1" x14ac:dyDescent="0.35">
      <c r="A69" s="16" t="s">
        <v>78</v>
      </c>
      <c r="B69" s="14" t="s">
        <v>288</v>
      </c>
      <c r="C69" s="3" t="s">
        <v>18</v>
      </c>
      <c r="D69" s="3">
        <f t="shared" si="27"/>
        <v>60</v>
      </c>
      <c r="E69" s="3" t="s">
        <v>18</v>
      </c>
      <c r="F69" s="3">
        <f t="shared" si="28"/>
        <v>60</v>
      </c>
      <c r="G69" s="3" t="s">
        <v>18</v>
      </c>
      <c r="H69" s="3">
        <f t="shared" si="29"/>
        <v>60</v>
      </c>
      <c r="I69" s="3" t="s">
        <v>18</v>
      </c>
      <c r="J69" s="3">
        <f t="shared" si="20"/>
        <v>60</v>
      </c>
      <c r="K69" s="3" t="s">
        <v>18</v>
      </c>
      <c r="L69" s="3">
        <f t="shared" si="30"/>
        <v>48</v>
      </c>
      <c r="M69" s="3" t="s">
        <v>18</v>
      </c>
      <c r="N69" s="3">
        <f t="shared" si="21"/>
        <v>60</v>
      </c>
      <c r="O69" s="3"/>
      <c r="P69" s="3">
        <f t="shared" si="22"/>
        <v>0</v>
      </c>
      <c r="Q69" s="3"/>
      <c r="R69" s="3">
        <f t="shared" si="23"/>
        <v>0</v>
      </c>
      <c r="S69" s="3"/>
      <c r="T69" s="3">
        <f t="shared" si="24"/>
        <v>0</v>
      </c>
      <c r="U69" s="3"/>
      <c r="V69" s="3">
        <f t="shared" si="25"/>
        <v>0</v>
      </c>
      <c r="W69" s="3"/>
      <c r="X69" s="3">
        <f t="shared" si="26"/>
        <v>0</v>
      </c>
      <c r="Y69" s="4">
        <v>0.29166666666666702</v>
      </c>
      <c r="Z69" s="4">
        <v>0.58333333333333304</v>
      </c>
      <c r="AA69" s="5">
        <v>348</v>
      </c>
      <c r="AB69" s="6"/>
      <c r="AC69" s="7">
        <f t="shared" si="31"/>
        <v>0</v>
      </c>
      <c r="AD69" s="5">
        <f t="shared" si="32"/>
        <v>348</v>
      </c>
    </row>
    <row r="70" spans="1:30" s="13" customFormat="1" ht="20.100000000000001" customHeight="1" x14ac:dyDescent="0.35">
      <c r="A70" s="16" t="s">
        <v>79</v>
      </c>
      <c r="B70" s="14" t="s">
        <v>289</v>
      </c>
      <c r="C70" s="3"/>
      <c r="D70" s="3">
        <f t="shared" si="27"/>
        <v>0</v>
      </c>
      <c r="E70" s="3" t="s">
        <v>10</v>
      </c>
      <c r="F70" s="3">
        <f t="shared" si="28"/>
        <v>45</v>
      </c>
      <c r="G70" s="3" t="s">
        <v>10</v>
      </c>
      <c r="H70" s="3">
        <f t="shared" si="29"/>
        <v>45</v>
      </c>
      <c r="I70" s="3"/>
      <c r="J70" s="3">
        <f t="shared" si="20"/>
        <v>0</v>
      </c>
      <c r="K70" s="3"/>
      <c r="L70" s="3">
        <f t="shared" si="30"/>
        <v>0</v>
      </c>
      <c r="M70" s="3"/>
      <c r="N70" s="3">
        <f t="shared" si="21"/>
        <v>0</v>
      </c>
      <c r="O70" s="3"/>
      <c r="P70" s="3">
        <f t="shared" si="22"/>
        <v>0</v>
      </c>
      <c r="Q70" s="3"/>
      <c r="R70" s="3">
        <f t="shared" si="23"/>
        <v>0</v>
      </c>
      <c r="S70" s="3"/>
      <c r="T70" s="3">
        <f t="shared" si="24"/>
        <v>0</v>
      </c>
      <c r="U70" s="3"/>
      <c r="V70" s="3">
        <f t="shared" si="25"/>
        <v>0</v>
      </c>
      <c r="W70" s="3"/>
      <c r="X70" s="3">
        <f t="shared" si="26"/>
        <v>0</v>
      </c>
      <c r="Y70" s="4">
        <v>0.375</v>
      </c>
      <c r="Z70" s="4">
        <v>0.58333333333333304</v>
      </c>
      <c r="AA70" s="5">
        <v>90</v>
      </c>
      <c r="AB70" s="6"/>
      <c r="AC70" s="7">
        <f t="shared" si="31"/>
        <v>0</v>
      </c>
      <c r="AD70" s="5">
        <f t="shared" si="32"/>
        <v>90</v>
      </c>
    </row>
    <row r="71" spans="1:30" s="13" customFormat="1" ht="20.100000000000001" customHeight="1" x14ac:dyDescent="0.35">
      <c r="A71" s="16" t="s">
        <v>80</v>
      </c>
      <c r="B71" s="14" t="s">
        <v>290</v>
      </c>
      <c r="C71" s="3"/>
      <c r="D71" s="3">
        <f t="shared" si="27"/>
        <v>0</v>
      </c>
      <c r="E71" s="3" t="s">
        <v>10</v>
      </c>
      <c r="F71" s="3">
        <f t="shared" si="28"/>
        <v>45</v>
      </c>
      <c r="G71" s="3" t="s">
        <v>10</v>
      </c>
      <c r="H71" s="3">
        <f t="shared" si="29"/>
        <v>45</v>
      </c>
      <c r="I71" s="3"/>
      <c r="J71" s="3">
        <f t="shared" si="20"/>
        <v>0</v>
      </c>
      <c r="K71" s="3"/>
      <c r="L71" s="3">
        <f t="shared" si="30"/>
        <v>0</v>
      </c>
      <c r="M71" s="3"/>
      <c r="N71" s="3">
        <f t="shared" si="21"/>
        <v>0</v>
      </c>
      <c r="O71" s="3"/>
      <c r="P71" s="3">
        <f t="shared" si="22"/>
        <v>0</v>
      </c>
      <c r="Q71" s="3"/>
      <c r="R71" s="3">
        <f t="shared" si="23"/>
        <v>0</v>
      </c>
      <c r="S71" s="3"/>
      <c r="T71" s="3">
        <f t="shared" si="24"/>
        <v>0</v>
      </c>
      <c r="U71" s="3"/>
      <c r="V71" s="3">
        <f t="shared" si="25"/>
        <v>0</v>
      </c>
      <c r="W71" s="3"/>
      <c r="X71" s="3">
        <f t="shared" si="26"/>
        <v>0</v>
      </c>
      <c r="Y71" s="4">
        <v>0.375</v>
      </c>
      <c r="Z71" s="4">
        <v>0.58333333333333304</v>
      </c>
      <c r="AA71" s="5">
        <v>90</v>
      </c>
      <c r="AB71" s="6"/>
      <c r="AC71" s="7">
        <f t="shared" si="31"/>
        <v>0</v>
      </c>
      <c r="AD71" s="5">
        <f t="shared" si="32"/>
        <v>90</v>
      </c>
    </row>
    <row r="72" spans="1:30" s="13" customFormat="1" ht="20.100000000000001" customHeight="1" x14ac:dyDescent="0.35">
      <c r="A72" s="16" t="s">
        <v>81</v>
      </c>
      <c r="B72" s="14" t="s">
        <v>291</v>
      </c>
      <c r="C72" s="3" t="s">
        <v>8</v>
      </c>
      <c r="D72" s="3">
        <f t="shared" si="27"/>
        <v>100</v>
      </c>
      <c r="E72" s="3" t="s">
        <v>8</v>
      </c>
      <c r="F72" s="3">
        <f t="shared" si="28"/>
        <v>100</v>
      </c>
      <c r="G72" s="3" t="s">
        <v>8</v>
      </c>
      <c r="H72" s="3">
        <f t="shared" si="29"/>
        <v>100</v>
      </c>
      <c r="I72" s="3"/>
      <c r="J72" s="3">
        <f t="shared" si="20"/>
        <v>0</v>
      </c>
      <c r="K72" s="3"/>
      <c r="L72" s="3">
        <f t="shared" si="30"/>
        <v>0</v>
      </c>
      <c r="M72" s="3"/>
      <c r="N72" s="3">
        <f t="shared" si="21"/>
        <v>0</v>
      </c>
      <c r="O72" s="3"/>
      <c r="P72" s="3">
        <f t="shared" si="22"/>
        <v>0</v>
      </c>
      <c r="Q72" s="3"/>
      <c r="R72" s="3">
        <f t="shared" si="23"/>
        <v>0</v>
      </c>
      <c r="S72" s="3"/>
      <c r="T72" s="3">
        <f t="shared" si="24"/>
        <v>0</v>
      </c>
      <c r="U72" s="3"/>
      <c r="V72" s="3">
        <f t="shared" si="25"/>
        <v>0</v>
      </c>
      <c r="W72" s="3"/>
      <c r="X72" s="3">
        <f t="shared" si="26"/>
        <v>0</v>
      </c>
      <c r="Y72" s="4">
        <v>0.375</v>
      </c>
      <c r="Z72" s="4">
        <v>0.70833333333333304</v>
      </c>
      <c r="AA72" s="5">
        <v>300</v>
      </c>
      <c r="AB72" s="6" t="s">
        <v>16</v>
      </c>
      <c r="AC72" s="7">
        <f t="shared" si="31"/>
        <v>0.5</v>
      </c>
      <c r="AD72" s="5">
        <f t="shared" si="32"/>
        <v>150</v>
      </c>
    </row>
    <row r="73" spans="1:30" s="13" customFormat="1" ht="20.100000000000001" customHeight="1" x14ac:dyDescent="0.35">
      <c r="A73" s="16" t="s">
        <v>82</v>
      </c>
      <c r="B73" s="14" t="s">
        <v>292</v>
      </c>
      <c r="C73" s="3" t="s">
        <v>61</v>
      </c>
      <c r="D73" s="3">
        <f t="shared" si="27"/>
        <v>115</v>
      </c>
      <c r="E73" s="3" t="s">
        <v>61</v>
      </c>
      <c r="F73" s="3">
        <f t="shared" si="28"/>
        <v>115</v>
      </c>
      <c r="G73" s="3" t="s">
        <v>61</v>
      </c>
      <c r="H73" s="3">
        <f t="shared" si="29"/>
        <v>115</v>
      </c>
      <c r="I73" s="3" t="s">
        <v>61</v>
      </c>
      <c r="J73" s="3">
        <f t="shared" si="20"/>
        <v>115</v>
      </c>
      <c r="K73" s="3" t="s">
        <v>61</v>
      </c>
      <c r="L73" s="3">
        <f t="shared" si="30"/>
        <v>92</v>
      </c>
      <c r="M73" s="3" t="s">
        <v>61</v>
      </c>
      <c r="N73" s="3">
        <f t="shared" si="21"/>
        <v>115</v>
      </c>
      <c r="O73" s="3"/>
      <c r="P73" s="3">
        <f t="shared" si="22"/>
        <v>0</v>
      </c>
      <c r="Q73" s="3"/>
      <c r="R73" s="3">
        <f t="shared" si="23"/>
        <v>0</v>
      </c>
      <c r="S73" s="3"/>
      <c r="T73" s="3">
        <f t="shared" si="24"/>
        <v>0</v>
      </c>
      <c r="U73" s="3"/>
      <c r="V73" s="3">
        <f t="shared" si="25"/>
        <v>0</v>
      </c>
      <c r="W73" s="3"/>
      <c r="X73" s="3">
        <f t="shared" si="26"/>
        <v>0</v>
      </c>
      <c r="Y73" s="4">
        <v>0.29166666666666702</v>
      </c>
      <c r="Z73" s="4">
        <v>0.625</v>
      </c>
      <c r="AA73" s="5">
        <v>667</v>
      </c>
      <c r="AB73" s="6"/>
      <c r="AC73" s="7">
        <f t="shared" si="31"/>
        <v>0</v>
      </c>
      <c r="AD73" s="5">
        <f t="shared" si="32"/>
        <v>667</v>
      </c>
    </row>
    <row r="74" spans="1:30" s="13" customFormat="1" ht="20.100000000000001" customHeight="1" x14ac:dyDescent="0.35">
      <c r="A74" s="16" t="s">
        <v>83</v>
      </c>
      <c r="B74" s="14" t="s">
        <v>293</v>
      </c>
      <c r="C74" s="3"/>
      <c r="D74" s="3">
        <f t="shared" si="27"/>
        <v>0</v>
      </c>
      <c r="E74" s="3" t="s">
        <v>61</v>
      </c>
      <c r="F74" s="3">
        <f t="shared" si="28"/>
        <v>115</v>
      </c>
      <c r="G74" s="3" t="s">
        <v>61</v>
      </c>
      <c r="H74" s="3">
        <f t="shared" si="29"/>
        <v>115</v>
      </c>
      <c r="I74" s="3" t="s">
        <v>61</v>
      </c>
      <c r="J74" s="3">
        <f t="shared" si="20"/>
        <v>115</v>
      </c>
      <c r="K74" s="3"/>
      <c r="L74" s="3">
        <f t="shared" si="30"/>
        <v>0</v>
      </c>
      <c r="M74" s="3" t="s">
        <v>61</v>
      </c>
      <c r="N74" s="3">
        <f t="shared" si="21"/>
        <v>115</v>
      </c>
      <c r="O74" s="3"/>
      <c r="P74" s="3">
        <f t="shared" si="22"/>
        <v>0</v>
      </c>
      <c r="Q74" s="3"/>
      <c r="R74" s="3">
        <f t="shared" si="23"/>
        <v>0</v>
      </c>
      <c r="S74" s="3"/>
      <c r="T74" s="3">
        <f t="shared" si="24"/>
        <v>0</v>
      </c>
      <c r="U74" s="3"/>
      <c r="V74" s="3">
        <f t="shared" si="25"/>
        <v>0</v>
      </c>
      <c r="W74" s="3"/>
      <c r="X74" s="3">
        <f t="shared" si="26"/>
        <v>0</v>
      </c>
      <c r="Y74" s="4">
        <v>0.29166666666666702</v>
      </c>
      <c r="Z74" s="4">
        <v>0.70833333333333304</v>
      </c>
      <c r="AA74" s="5">
        <v>460</v>
      </c>
      <c r="AB74" s="6" t="s">
        <v>16</v>
      </c>
      <c r="AC74" s="7">
        <f t="shared" si="31"/>
        <v>0.5</v>
      </c>
      <c r="AD74" s="5">
        <f t="shared" si="32"/>
        <v>230</v>
      </c>
    </row>
    <row r="75" spans="1:30" s="13" customFormat="1" ht="20.100000000000001" customHeight="1" x14ac:dyDescent="0.35">
      <c r="A75" s="16" t="s">
        <v>84</v>
      </c>
      <c r="B75" s="14" t="s">
        <v>294</v>
      </c>
      <c r="C75" s="3" t="s">
        <v>10</v>
      </c>
      <c r="D75" s="3">
        <f t="shared" si="27"/>
        <v>45</v>
      </c>
      <c r="E75" s="3"/>
      <c r="F75" s="3">
        <f t="shared" si="28"/>
        <v>0</v>
      </c>
      <c r="G75" s="3" t="s">
        <v>10</v>
      </c>
      <c r="H75" s="3">
        <f t="shared" si="29"/>
        <v>45</v>
      </c>
      <c r="I75" s="3" t="s">
        <v>10</v>
      </c>
      <c r="J75" s="3">
        <f t="shared" si="20"/>
        <v>45</v>
      </c>
      <c r="K75" s="3"/>
      <c r="L75" s="3">
        <f t="shared" si="30"/>
        <v>0</v>
      </c>
      <c r="M75" s="3"/>
      <c r="N75" s="3">
        <f t="shared" si="21"/>
        <v>0</v>
      </c>
      <c r="O75" s="3"/>
      <c r="P75" s="3">
        <f t="shared" si="22"/>
        <v>0</v>
      </c>
      <c r="Q75" s="3"/>
      <c r="R75" s="3">
        <f t="shared" si="23"/>
        <v>0</v>
      </c>
      <c r="S75" s="3"/>
      <c r="T75" s="3">
        <f t="shared" si="24"/>
        <v>0</v>
      </c>
      <c r="U75" s="3"/>
      <c r="V75" s="3">
        <f t="shared" si="25"/>
        <v>0</v>
      </c>
      <c r="W75" s="3" t="s">
        <v>10</v>
      </c>
      <c r="X75" s="3">
        <f t="shared" si="26"/>
        <v>45</v>
      </c>
      <c r="Y75" s="4">
        <v>0.375</v>
      </c>
      <c r="Z75" s="4">
        <v>0.58333333333333304</v>
      </c>
      <c r="AA75" s="5">
        <v>180</v>
      </c>
      <c r="AB75" s="6"/>
      <c r="AC75" s="7">
        <f t="shared" si="31"/>
        <v>0</v>
      </c>
      <c r="AD75" s="5">
        <f t="shared" si="32"/>
        <v>180</v>
      </c>
    </row>
    <row r="76" spans="1:30" s="13" customFormat="1" ht="20.100000000000001" customHeight="1" x14ac:dyDescent="0.35">
      <c r="A76" s="16" t="s">
        <v>85</v>
      </c>
      <c r="B76" s="14" t="s">
        <v>295</v>
      </c>
      <c r="C76" s="3"/>
      <c r="D76" s="3">
        <f t="shared" si="27"/>
        <v>0</v>
      </c>
      <c r="E76" s="3"/>
      <c r="F76" s="3">
        <f t="shared" si="28"/>
        <v>0</v>
      </c>
      <c r="G76" s="3" t="s">
        <v>8</v>
      </c>
      <c r="H76" s="3">
        <f t="shared" si="29"/>
        <v>100</v>
      </c>
      <c r="I76" s="3" t="s">
        <v>10</v>
      </c>
      <c r="J76" s="3">
        <f t="shared" si="20"/>
        <v>45</v>
      </c>
      <c r="K76" s="3"/>
      <c r="L76" s="3">
        <f t="shared" si="30"/>
        <v>0</v>
      </c>
      <c r="M76" s="3"/>
      <c r="N76" s="3">
        <f t="shared" si="21"/>
        <v>0</v>
      </c>
      <c r="O76" s="3" t="s">
        <v>10</v>
      </c>
      <c r="P76" s="3">
        <f t="shared" si="22"/>
        <v>45</v>
      </c>
      <c r="Q76" s="3"/>
      <c r="R76" s="3">
        <f t="shared" si="23"/>
        <v>0</v>
      </c>
      <c r="S76" s="3"/>
      <c r="T76" s="3">
        <f t="shared" si="24"/>
        <v>0</v>
      </c>
      <c r="U76" s="3"/>
      <c r="V76" s="3">
        <f t="shared" si="25"/>
        <v>0</v>
      </c>
      <c r="W76" s="3"/>
      <c r="X76" s="3">
        <f t="shared" si="26"/>
        <v>0</v>
      </c>
      <c r="Y76" s="4">
        <v>0.375</v>
      </c>
      <c r="Z76" s="4">
        <v>0.70833333333333304</v>
      </c>
      <c r="AA76" s="5">
        <v>190</v>
      </c>
      <c r="AB76" s="6"/>
      <c r="AC76" s="7">
        <f t="shared" si="31"/>
        <v>0</v>
      </c>
      <c r="AD76" s="5">
        <f t="shared" si="32"/>
        <v>190</v>
      </c>
    </row>
    <row r="77" spans="1:30" s="13" customFormat="1" ht="20.100000000000001" customHeight="1" x14ac:dyDescent="0.35">
      <c r="A77" s="16" t="s">
        <v>86</v>
      </c>
      <c r="B77" s="14" t="s">
        <v>295</v>
      </c>
      <c r="C77" s="3"/>
      <c r="D77" s="3">
        <f t="shared" si="27"/>
        <v>0</v>
      </c>
      <c r="E77" s="3"/>
      <c r="F77" s="3">
        <f t="shared" si="28"/>
        <v>0</v>
      </c>
      <c r="G77" s="3" t="s">
        <v>8</v>
      </c>
      <c r="H77" s="3">
        <f t="shared" si="29"/>
        <v>100</v>
      </c>
      <c r="I77" s="3" t="s">
        <v>10</v>
      </c>
      <c r="J77" s="3">
        <f t="shared" si="20"/>
        <v>45</v>
      </c>
      <c r="K77" s="3"/>
      <c r="L77" s="3">
        <f t="shared" si="30"/>
        <v>0</v>
      </c>
      <c r="M77" s="3"/>
      <c r="N77" s="3">
        <f t="shared" si="21"/>
        <v>0</v>
      </c>
      <c r="O77" s="3" t="s">
        <v>10</v>
      </c>
      <c r="P77" s="3">
        <f t="shared" si="22"/>
        <v>45</v>
      </c>
      <c r="Q77" s="3"/>
      <c r="R77" s="3">
        <f t="shared" si="23"/>
        <v>0</v>
      </c>
      <c r="S77" s="3"/>
      <c r="T77" s="3">
        <f t="shared" si="24"/>
        <v>0</v>
      </c>
      <c r="U77" s="3"/>
      <c r="V77" s="3">
        <f t="shared" si="25"/>
        <v>0</v>
      </c>
      <c r="W77" s="3"/>
      <c r="X77" s="3">
        <f t="shared" si="26"/>
        <v>0</v>
      </c>
      <c r="Y77" s="4">
        <v>0.375</v>
      </c>
      <c r="Z77" s="4">
        <v>0.70833333333333304</v>
      </c>
      <c r="AA77" s="5">
        <v>190</v>
      </c>
      <c r="AB77" s="6"/>
      <c r="AC77" s="7">
        <f t="shared" si="31"/>
        <v>0</v>
      </c>
      <c r="AD77" s="5">
        <f t="shared" si="32"/>
        <v>190</v>
      </c>
    </row>
    <row r="78" spans="1:30" s="13" customFormat="1" ht="20.100000000000001" customHeight="1" x14ac:dyDescent="0.35">
      <c r="A78" s="16" t="s">
        <v>87</v>
      </c>
      <c r="B78" s="14" t="s">
        <v>296</v>
      </c>
      <c r="C78" s="3"/>
      <c r="D78" s="3">
        <f t="shared" si="27"/>
        <v>0</v>
      </c>
      <c r="E78" s="3" t="s">
        <v>8</v>
      </c>
      <c r="F78" s="3">
        <f t="shared" si="28"/>
        <v>100</v>
      </c>
      <c r="G78" s="3"/>
      <c r="H78" s="3">
        <f t="shared" si="29"/>
        <v>0</v>
      </c>
      <c r="I78" s="3"/>
      <c r="J78" s="3">
        <f t="shared" si="20"/>
        <v>0</v>
      </c>
      <c r="K78" s="3"/>
      <c r="L78" s="3">
        <f t="shared" si="30"/>
        <v>0</v>
      </c>
      <c r="M78" s="3"/>
      <c r="N78" s="3">
        <f t="shared" si="21"/>
        <v>0</v>
      </c>
      <c r="O78" s="3"/>
      <c r="P78" s="3">
        <f t="shared" si="22"/>
        <v>0</v>
      </c>
      <c r="Q78" s="3"/>
      <c r="R78" s="3">
        <f t="shared" si="23"/>
        <v>0</v>
      </c>
      <c r="S78" s="3"/>
      <c r="T78" s="3">
        <f t="shared" si="24"/>
        <v>0</v>
      </c>
      <c r="U78" s="3"/>
      <c r="V78" s="3">
        <f t="shared" si="25"/>
        <v>0</v>
      </c>
      <c r="W78" s="3"/>
      <c r="X78" s="3">
        <f t="shared" si="26"/>
        <v>0</v>
      </c>
      <c r="Y78" s="4">
        <v>0.375</v>
      </c>
      <c r="Z78" s="4">
        <v>0.70833333333333304</v>
      </c>
      <c r="AA78" s="5">
        <v>100</v>
      </c>
      <c r="AB78" s="6" t="s">
        <v>16</v>
      </c>
      <c r="AC78" s="7">
        <f t="shared" si="31"/>
        <v>0.5</v>
      </c>
      <c r="AD78" s="5">
        <f t="shared" si="32"/>
        <v>50</v>
      </c>
    </row>
    <row r="79" spans="1:30" s="13" customFormat="1" ht="20.100000000000001" customHeight="1" x14ac:dyDescent="0.35">
      <c r="A79" s="16" t="s">
        <v>88</v>
      </c>
      <c r="B79" s="14" t="s">
        <v>297</v>
      </c>
      <c r="C79" s="3"/>
      <c r="D79" s="3">
        <f t="shared" si="27"/>
        <v>0</v>
      </c>
      <c r="E79" s="3"/>
      <c r="F79" s="3">
        <f t="shared" si="28"/>
        <v>0</v>
      </c>
      <c r="G79" s="3" t="s">
        <v>10</v>
      </c>
      <c r="H79" s="3">
        <f t="shared" si="29"/>
        <v>45</v>
      </c>
      <c r="I79" s="3" t="s">
        <v>10</v>
      </c>
      <c r="J79" s="3">
        <f t="shared" si="20"/>
        <v>45</v>
      </c>
      <c r="K79" s="3"/>
      <c r="L79" s="3">
        <f t="shared" si="30"/>
        <v>0</v>
      </c>
      <c r="M79" s="3"/>
      <c r="N79" s="3">
        <f t="shared" si="21"/>
        <v>0</v>
      </c>
      <c r="O79" s="3"/>
      <c r="P79" s="3">
        <f t="shared" si="22"/>
        <v>0</v>
      </c>
      <c r="Q79" s="3"/>
      <c r="R79" s="3">
        <f t="shared" si="23"/>
        <v>0</v>
      </c>
      <c r="S79" s="3"/>
      <c r="T79" s="3">
        <f t="shared" si="24"/>
        <v>0</v>
      </c>
      <c r="U79" s="3"/>
      <c r="V79" s="3">
        <f t="shared" si="25"/>
        <v>0</v>
      </c>
      <c r="W79" s="3"/>
      <c r="X79" s="3">
        <f t="shared" si="26"/>
        <v>0</v>
      </c>
      <c r="Y79" s="4">
        <v>0.375</v>
      </c>
      <c r="Z79" s="4">
        <v>0.58333333333333304</v>
      </c>
      <c r="AA79" s="5">
        <v>90</v>
      </c>
      <c r="AB79" s="6"/>
      <c r="AC79" s="7">
        <f t="shared" si="31"/>
        <v>0</v>
      </c>
      <c r="AD79" s="5">
        <f t="shared" si="32"/>
        <v>90</v>
      </c>
    </row>
    <row r="80" spans="1:30" s="13" customFormat="1" ht="20.100000000000001" customHeight="1" x14ac:dyDescent="0.35">
      <c r="A80" s="16" t="s">
        <v>89</v>
      </c>
      <c r="B80" s="14" t="s">
        <v>298</v>
      </c>
      <c r="C80" s="3"/>
      <c r="D80" s="3">
        <f t="shared" si="27"/>
        <v>0</v>
      </c>
      <c r="E80" s="3" t="s">
        <v>61</v>
      </c>
      <c r="F80" s="3">
        <f t="shared" si="28"/>
        <v>115</v>
      </c>
      <c r="G80" s="3" t="s">
        <v>61</v>
      </c>
      <c r="H80" s="3">
        <f t="shared" si="29"/>
        <v>115</v>
      </c>
      <c r="I80" s="3"/>
      <c r="J80" s="3">
        <f t="shared" si="20"/>
        <v>0</v>
      </c>
      <c r="K80" s="3"/>
      <c r="L80" s="3">
        <f t="shared" si="30"/>
        <v>0</v>
      </c>
      <c r="M80" s="3"/>
      <c r="N80" s="3">
        <f t="shared" si="21"/>
        <v>0</v>
      </c>
      <c r="O80" s="3"/>
      <c r="P80" s="3">
        <f t="shared" si="22"/>
        <v>0</v>
      </c>
      <c r="Q80" s="3"/>
      <c r="R80" s="3">
        <f t="shared" si="23"/>
        <v>0</v>
      </c>
      <c r="S80" s="3"/>
      <c r="T80" s="3">
        <f t="shared" si="24"/>
        <v>0</v>
      </c>
      <c r="U80" s="3"/>
      <c r="V80" s="3">
        <f t="shared" si="25"/>
        <v>0</v>
      </c>
      <c r="W80" s="3"/>
      <c r="X80" s="3">
        <f t="shared" si="26"/>
        <v>0</v>
      </c>
      <c r="Y80" s="4">
        <v>0.29166666666666702</v>
      </c>
      <c r="Z80" s="4">
        <v>0.70833333333333304</v>
      </c>
      <c r="AA80" s="5">
        <v>230</v>
      </c>
      <c r="AB80" s="6"/>
      <c r="AC80" s="7">
        <f t="shared" si="31"/>
        <v>0</v>
      </c>
      <c r="AD80" s="5">
        <f t="shared" si="32"/>
        <v>230</v>
      </c>
    </row>
    <row r="81" spans="1:30" s="13" customFormat="1" ht="20.100000000000001" customHeight="1" x14ac:dyDescent="0.35">
      <c r="A81" s="16" t="s">
        <v>90</v>
      </c>
      <c r="B81" s="14" t="s">
        <v>299</v>
      </c>
      <c r="C81" s="3" t="s">
        <v>10</v>
      </c>
      <c r="D81" s="3">
        <f t="shared" si="27"/>
        <v>45</v>
      </c>
      <c r="E81" s="3" t="s">
        <v>10</v>
      </c>
      <c r="F81" s="3">
        <f t="shared" si="28"/>
        <v>45</v>
      </c>
      <c r="G81" s="3" t="s">
        <v>10</v>
      </c>
      <c r="H81" s="3">
        <f t="shared" si="29"/>
        <v>45</v>
      </c>
      <c r="I81" s="3"/>
      <c r="J81" s="3">
        <f t="shared" si="20"/>
        <v>0</v>
      </c>
      <c r="K81" s="3"/>
      <c r="L81" s="3">
        <f t="shared" si="30"/>
        <v>0</v>
      </c>
      <c r="M81" s="3"/>
      <c r="N81" s="3">
        <f t="shared" si="21"/>
        <v>0</v>
      </c>
      <c r="O81" s="3"/>
      <c r="P81" s="3">
        <f t="shared" si="22"/>
        <v>0</v>
      </c>
      <c r="Q81" s="3"/>
      <c r="R81" s="3">
        <f t="shared" si="23"/>
        <v>0</v>
      </c>
      <c r="S81" s="3"/>
      <c r="T81" s="3">
        <f t="shared" si="24"/>
        <v>0</v>
      </c>
      <c r="U81" s="3"/>
      <c r="V81" s="3">
        <f t="shared" si="25"/>
        <v>0</v>
      </c>
      <c r="W81" s="3"/>
      <c r="X81" s="3">
        <f t="shared" si="26"/>
        <v>0</v>
      </c>
      <c r="Y81" s="4">
        <v>0.375</v>
      </c>
      <c r="Z81" s="4">
        <v>0.58333333333333304</v>
      </c>
      <c r="AA81" s="5">
        <v>135</v>
      </c>
      <c r="AB81" s="6"/>
      <c r="AC81" s="7">
        <f t="shared" si="31"/>
        <v>0</v>
      </c>
      <c r="AD81" s="5">
        <f t="shared" si="32"/>
        <v>135</v>
      </c>
    </row>
    <row r="82" spans="1:30" s="13" customFormat="1" ht="20.100000000000001" customHeight="1" x14ac:dyDescent="0.35">
      <c r="A82" s="16" t="s">
        <v>91</v>
      </c>
      <c r="B82" s="14" t="s">
        <v>300</v>
      </c>
      <c r="C82" s="3" t="s">
        <v>10</v>
      </c>
      <c r="D82" s="3">
        <f t="shared" si="27"/>
        <v>45</v>
      </c>
      <c r="E82" s="3" t="s">
        <v>10</v>
      </c>
      <c r="F82" s="3">
        <f t="shared" si="28"/>
        <v>45</v>
      </c>
      <c r="G82" s="3" t="s">
        <v>10</v>
      </c>
      <c r="H82" s="3">
        <f t="shared" si="29"/>
        <v>45</v>
      </c>
      <c r="I82" s="3" t="s">
        <v>10</v>
      </c>
      <c r="J82" s="3">
        <f t="shared" si="20"/>
        <v>45</v>
      </c>
      <c r="K82" s="3" t="s">
        <v>10</v>
      </c>
      <c r="L82" s="3">
        <f t="shared" si="30"/>
        <v>36</v>
      </c>
      <c r="M82" s="3"/>
      <c r="N82" s="3">
        <f t="shared" si="21"/>
        <v>0</v>
      </c>
      <c r="O82" s="3"/>
      <c r="P82" s="3">
        <f t="shared" si="22"/>
        <v>0</v>
      </c>
      <c r="Q82" s="3"/>
      <c r="R82" s="3">
        <f t="shared" si="23"/>
        <v>0</v>
      </c>
      <c r="S82" s="3"/>
      <c r="T82" s="3">
        <f t="shared" si="24"/>
        <v>0</v>
      </c>
      <c r="U82" s="3"/>
      <c r="V82" s="3">
        <f t="shared" si="25"/>
        <v>0</v>
      </c>
      <c r="W82" s="3"/>
      <c r="X82" s="3">
        <f t="shared" si="26"/>
        <v>0</v>
      </c>
      <c r="Y82" s="4">
        <v>0.375</v>
      </c>
      <c r="Z82" s="4">
        <v>0.58333333333333304</v>
      </c>
      <c r="AA82" s="5">
        <v>216</v>
      </c>
      <c r="AB82" s="6"/>
      <c r="AC82" s="7">
        <f t="shared" si="31"/>
        <v>0</v>
      </c>
      <c r="AD82" s="5">
        <f t="shared" si="32"/>
        <v>216</v>
      </c>
    </row>
    <row r="83" spans="1:30" s="13" customFormat="1" ht="20.100000000000001" customHeight="1" x14ac:dyDescent="0.35">
      <c r="A83" s="16" t="s">
        <v>92</v>
      </c>
      <c r="B83" s="14" t="s">
        <v>301</v>
      </c>
      <c r="C83" s="3"/>
      <c r="D83" s="3">
        <f t="shared" si="27"/>
        <v>0</v>
      </c>
      <c r="E83" s="3" t="s">
        <v>61</v>
      </c>
      <c r="F83" s="3">
        <f t="shared" si="28"/>
        <v>115</v>
      </c>
      <c r="G83" s="3" t="s">
        <v>61</v>
      </c>
      <c r="H83" s="3">
        <f t="shared" si="29"/>
        <v>115</v>
      </c>
      <c r="I83" s="3" t="s">
        <v>61</v>
      </c>
      <c r="J83" s="3">
        <f t="shared" si="20"/>
        <v>115</v>
      </c>
      <c r="K83" s="3" t="s">
        <v>61</v>
      </c>
      <c r="L83" s="3">
        <f t="shared" si="30"/>
        <v>92</v>
      </c>
      <c r="M83" s="3" t="s">
        <v>61</v>
      </c>
      <c r="N83" s="3">
        <f t="shared" si="21"/>
        <v>115</v>
      </c>
      <c r="O83" s="3"/>
      <c r="P83" s="3">
        <f t="shared" si="22"/>
        <v>0</v>
      </c>
      <c r="Q83" s="3"/>
      <c r="R83" s="3">
        <f t="shared" si="23"/>
        <v>0</v>
      </c>
      <c r="S83" s="3"/>
      <c r="T83" s="3">
        <f t="shared" si="24"/>
        <v>0</v>
      </c>
      <c r="U83" s="3"/>
      <c r="V83" s="3">
        <f t="shared" si="25"/>
        <v>0</v>
      </c>
      <c r="W83" s="3"/>
      <c r="X83" s="3">
        <f t="shared" si="26"/>
        <v>0</v>
      </c>
      <c r="Y83" s="4">
        <v>0.29166666666666702</v>
      </c>
      <c r="Z83" s="4">
        <v>0.70833333333333304</v>
      </c>
      <c r="AA83" s="5">
        <v>552</v>
      </c>
      <c r="AB83" s="6"/>
      <c r="AC83" s="7">
        <f t="shared" si="31"/>
        <v>0</v>
      </c>
      <c r="AD83" s="5">
        <f t="shared" si="32"/>
        <v>552</v>
      </c>
    </row>
    <row r="84" spans="1:30" s="13" customFormat="1" ht="20.100000000000001" customHeight="1" x14ac:dyDescent="0.35">
      <c r="A84" s="16" t="s">
        <v>93</v>
      </c>
      <c r="B84" s="14" t="s">
        <v>302</v>
      </c>
      <c r="C84" s="3"/>
      <c r="D84" s="3">
        <f t="shared" si="27"/>
        <v>0</v>
      </c>
      <c r="E84" s="3" t="s">
        <v>10</v>
      </c>
      <c r="F84" s="3">
        <f t="shared" si="28"/>
        <v>45</v>
      </c>
      <c r="G84" s="3" t="s">
        <v>10</v>
      </c>
      <c r="H84" s="3">
        <f t="shared" si="29"/>
        <v>45</v>
      </c>
      <c r="I84" s="3"/>
      <c r="J84" s="3">
        <f t="shared" si="20"/>
        <v>0</v>
      </c>
      <c r="K84" s="3"/>
      <c r="L84" s="3">
        <f t="shared" si="30"/>
        <v>0</v>
      </c>
      <c r="M84" s="3"/>
      <c r="N84" s="3">
        <f t="shared" si="21"/>
        <v>0</v>
      </c>
      <c r="O84" s="3"/>
      <c r="P84" s="3">
        <f t="shared" si="22"/>
        <v>0</v>
      </c>
      <c r="Q84" s="3"/>
      <c r="R84" s="3">
        <f t="shared" si="23"/>
        <v>0</v>
      </c>
      <c r="S84" s="3"/>
      <c r="T84" s="3">
        <f t="shared" si="24"/>
        <v>0</v>
      </c>
      <c r="U84" s="3"/>
      <c r="V84" s="3">
        <f t="shared" si="25"/>
        <v>0</v>
      </c>
      <c r="W84" s="3"/>
      <c r="X84" s="3">
        <f t="shared" si="26"/>
        <v>0</v>
      </c>
      <c r="Y84" s="4">
        <v>0.375</v>
      </c>
      <c r="Z84" s="4">
        <v>0.58333333333333304</v>
      </c>
      <c r="AA84" s="5">
        <v>90</v>
      </c>
      <c r="AB84" s="6"/>
      <c r="AC84" s="7">
        <f t="shared" si="31"/>
        <v>0</v>
      </c>
      <c r="AD84" s="5">
        <f t="shared" si="32"/>
        <v>90</v>
      </c>
    </row>
    <row r="85" spans="1:30" s="13" customFormat="1" ht="20.100000000000001" customHeight="1" x14ac:dyDescent="0.35">
      <c r="A85" s="16" t="s">
        <v>94</v>
      </c>
      <c r="B85" s="14" t="s">
        <v>303</v>
      </c>
      <c r="C85" s="3"/>
      <c r="D85" s="3">
        <f t="shared" si="27"/>
        <v>0</v>
      </c>
      <c r="E85" s="3" t="s">
        <v>10</v>
      </c>
      <c r="F85" s="3">
        <f t="shared" si="28"/>
        <v>45</v>
      </c>
      <c r="G85" s="3" t="s">
        <v>10</v>
      </c>
      <c r="H85" s="3">
        <f t="shared" si="29"/>
        <v>45</v>
      </c>
      <c r="I85" s="3" t="s">
        <v>10</v>
      </c>
      <c r="J85" s="3">
        <f t="shared" si="20"/>
        <v>45</v>
      </c>
      <c r="K85" s="3" t="s">
        <v>10</v>
      </c>
      <c r="L85" s="3">
        <f t="shared" si="30"/>
        <v>36</v>
      </c>
      <c r="M85" s="3" t="s">
        <v>10</v>
      </c>
      <c r="N85" s="3">
        <f t="shared" si="21"/>
        <v>45</v>
      </c>
      <c r="O85" s="3"/>
      <c r="P85" s="3">
        <f t="shared" si="22"/>
        <v>0</v>
      </c>
      <c r="Q85" s="3"/>
      <c r="R85" s="3">
        <f t="shared" si="23"/>
        <v>0</v>
      </c>
      <c r="S85" s="3"/>
      <c r="T85" s="3">
        <f t="shared" si="24"/>
        <v>0</v>
      </c>
      <c r="U85" s="3"/>
      <c r="V85" s="3">
        <f t="shared" si="25"/>
        <v>0</v>
      </c>
      <c r="W85" s="3"/>
      <c r="X85" s="3">
        <f t="shared" si="26"/>
        <v>0</v>
      </c>
      <c r="Y85" s="4">
        <v>0.375</v>
      </c>
      <c r="Z85" s="4">
        <v>0.58333333333333304</v>
      </c>
      <c r="AA85" s="5">
        <v>216</v>
      </c>
      <c r="AB85" s="6"/>
      <c r="AC85" s="7">
        <f t="shared" si="31"/>
        <v>0</v>
      </c>
      <c r="AD85" s="5">
        <f t="shared" si="32"/>
        <v>216</v>
      </c>
    </row>
    <row r="86" spans="1:30" s="13" customFormat="1" ht="20.100000000000001" customHeight="1" x14ac:dyDescent="0.35">
      <c r="A86" s="16" t="s">
        <v>95</v>
      </c>
      <c r="B86" s="14" t="s">
        <v>304</v>
      </c>
      <c r="C86" s="3"/>
      <c r="D86" s="3">
        <f t="shared" si="27"/>
        <v>0</v>
      </c>
      <c r="E86" s="3" t="s">
        <v>10</v>
      </c>
      <c r="F86" s="3">
        <f t="shared" si="28"/>
        <v>45</v>
      </c>
      <c r="G86" s="3" t="s">
        <v>10</v>
      </c>
      <c r="H86" s="3">
        <f t="shared" si="29"/>
        <v>45</v>
      </c>
      <c r="I86" s="3" t="s">
        <v>10</v>
      </c>
      <c r="J86" s="3">
        <f t="shared" si="20"/>
        <v>45</v>
      </c>
      <c r="K86" s="3"/>
      <c r="L86" s="3">
        <f t="shared" si="30"/>
        <v>0</v>
      </c>
      <c r="M86" s="3"/>
      <c r="N86" s="3">
        <f t="shared" si="21"/>
        <v>0</v>
      </c>
      <c r="O86" s="3"/>
      <c r="P86" s="3">
        <f t="shared" si="22"/>
        <v>0</v>
      </c>
      <c r="Q86" s="3"/>
      <c r="R86" s="3">
        <f t="shared" si="23"/>
        <v>0</v>
      </c>
      <c r="S86" s="3"/>
      <c r="T86" s="3">
        <f t="shared" si="24"/>
        <v>0</v>
      </c>
      <c r="U86" s="3"/>
      <c r="V86" s="3">
        <f t="shared" si="25"/>
        <v>0</v>
      </c>
      <c r="W86" s="3"/>
      <c r="X86" s="3">
        <f t="shared" si="26"/>
        <v>0</v>
      </c>
      <c r="Y86" s="4">
        <v>0.375</v>
      </c>
      <c r="Z86" s="4">
        <v>0.58333333333333304</v>
      </c>
      <c r="AA86" s="5">
        <v>135</v>
      </c>
      <c r="AB86" s="6"/>
      <c r="AC86" s="7">
        <f t="shared" si="31"/>
        <v>0</v>
      </c>
      <c r="AD86" s="5">
        <f t="shared" si="32"/>
        <v>135</v>
      </c>
    </row>
    <row r="87" spans="1:30" s="13" customFormat="1" ht="20.100000000000001" customHeight="1" x14ac:dyDescent="0.35">
      <c r="A87" s="16" t="s">
        <v>96</v>
      </c>
      <c r="B87" s="14" t="s">
        <v>305</v>
      </c>
      <c r="C87" s="3"/>
      <c r="D87" s="3">
        <f t="shared" si="27"/>
        <v>0</v>
      </c>
      <c r="E87" s="3" t="s">
        <v>10</v>
      </c>
      <c r="F87" s="3">
        <f t="shared" si="28"/>
        <v>45</v>
      </c>
      <c r="G87" s="3" t="s">
        <v>10</v>
      </c>
      <c r="H87" s="3">
        <f t="shared" si="29"/>
        <v>45</v>
      </c>
      <c r="I87" s="3" t="s">
        <v>10</v>
      </c>
      <c r="J87" s="3">
        <f t="shared" si="20"/>
        <v>45</v>
      </c>
      <c r="K87" s="3" t="s">
        <v>10</v>
      </c>
      <c r="L87" s="3">
        <f t="shared" si="30"/>
        <v>36</v>
      </c>
      <c r="M87" s="3"/>
      <c r="N87" s="3">
        <f t="shared" si="21"/>
        <v>0</v>
      </c>
      <c r="O87" s="3"/>
      <c r="P87" s="3">
        <f t="shared" si="22"/>
        <v>0</v>
      </c>
      <c r="Q87" s="3"/>
      <c r="R87" s="3">
        <f t="shared" si="23"/>
        <v>0</v>
      </c>
      <c r="S87" s="3"/>
      <c r="T87" s="3">
        <f t="shared" si="24"/>
        <v>0</v>
      </c>
      <c r="U87" s="3"/>
      <c r="V87" s="3">
        <f t="shared" si="25"/>
        <v>0</v>
      </c>
      <c r="W87" s="3"/>
      <c r="X87" s="3">
        <f t="shared" si="26"/>
        <v>0</v>
      </c>
      <c r="Y87" s="4">
        <v>0.375</v>
      </c>
      <c r="Z87" s="4">
        <v>0.58333333333333304</v>
      </c>
      <c r="AA87" s="5">
        <v>171</v>
      </c>
      <c r="AB87" s="6"/>
      <c r="AC87" s="7">
        <f t="shared" si="31"/>
        <v>0</v>
      </c>
      <c r="AD87" s="5">
        <f t="shared" si="32"/>
        <v>171</v>
      </c>
    </row>
    <row r="88" spans="1:30" s="13" customFormat="1" ht="20.100000000000001" customHeight="1" x14ac:dyDescent="0.35">
      <c r="A88" s="16" t="s">
        <v>97</v>
      </c>
      <c r="B88" s="14" t="s">
        <v>306</v>
      </c>
      <c r="C88" s="3" t="s">
        <v>10</v>
      </c>
      <c r="D88" s="3">
        <f t="shared" si="27"/>
        <v>45</v>
      </c>
      <c r="E88" s="3" t="s">
        <v>10</v>
      </c>
      <c r="F88" s="3">
        <f t="shared" si="28"/>
        <v>45</v>
      </c>
      <c r="G88" s="3" t="s">
        <v>10</v>
      </c>
      <c r="H88" s="3">
        <f t="shared" si="29"/>
        <v>45</v>
      </c>
      <c r="I88" s="3"/>
      <c r="J88" s="3">
        <f t="shared" ref="J88:J119" si="33">IF(I88="A",45,0)+IF(I88="B",60,0)+IF(I88="C",100,0)+IF(I88="D",115,0)</f>
        <v>0</v>
      </c>
      <c r="K88" s="3"/>
      <c r="L88" s="3">
        <f t="shared" si="30"/>
        <v>0</v>
      </c>
      <c r="M88" s="3"/>
      <c r="N88" s="3">
        <f t="shared" ref="N88:N119" si="34">IF(M88="A",45,0)+IF(M88="B",60,0)+IF(M88="C",100,0)+IF(M88="D",115,0)</f>
        <v>0</v>
      </c>
      <c r="O88" s="3"/>
      <c r="P88" s="3">
        <f t="shared" ref="P88:P119" si="35">IF(O88="A",45,0)+IF(O88="B",60,0)+IF(O88="C",100,0)+IF(O88="D",115,0)</f>
        <v>0</v>
      </c>
      <c r="Q88" s="3"/>
      <c r="R88" s="3">
        <f t="shared" ref="R88:R119" si="36">IF(Q88="A",36,0)+IF(Q88="B",48,0)+IF(Q88="C",80,0)+IF(Q88="D",92,0)</f>
        <v>0</v>
      </c>
      <c r="S88" s="3"/>
      <c r="T88" s="3">
        <f t="shared" ref="T88:T119" si="37">IF(S88="A",45,0)+IF(S88="B",60,0)+IF(S88="C",100,0)+IF(S88="D",115,0)</f>
        <v>0</v>
      </c>
      <c r="U88" s="3"/>
      <c r="V88" s="3">
        <f t="shared" ref="V88:V119" si="38">IF(U88="A",45,0)+IF(U88="B",60,0)+IF(U88="C",100,0)+IF(U88="D",115,0)</f>
        <v>0</v>
      </c>
      <c r="W88" s="3"/>
      <c r="X88" s="3">
        <f t="shared" ref="X88:X119" si="39">IF(W88="A",45,0)+IF(W88="B",60,0)+IF(W88="C",100,0)+IF(W88="D",115,0)</f>
        <v>0</v>
      </c>
      <c r="Y88" s="4">
        <v>0.375</v>
      </c>
      <c r="Z88" s="4">
        <v>0.58333333333333304</v>
      </c>
      <c r="AA88" s="5">
        <v>135</v>
      </c>
      <c r="AB88" s="6" t="s">
        <v>16</v>
      </c>
      <c r="AC88" s="7">
        <f t="shared" si="31"/>
        <v>0.5</v>
      </c>
      <c r="AD88" s="5">
        <f t="shared" si="32"/>
        <v>67.5</v>
      </c>
    </row>
    <row r="89" spans="1:30" s="13" customFormat="1" ht="20.100000000000001" customHeight="1" x14ac:dyDescent="0.35">
      <c r="A89" s="16" t="s">
        <v>98</v>
      </c>
      <c r="B89" s="14" t="s">
        <v>305</v>
      </c>
      <c r="C89" s="3"/>
      <c r="D89" s="3">
        <f t="shared" si="27"/>
        <v>0</v>
      </c>
      <c r="E89" s="3" t="s">
        <v>10</v>
      </c>
      <c r="F89" s="3">
        <f t="shared" si="28"/>
        <v>45</v>
      </c>
      <c r="G89" s="3" t="s">
        <v>10</v>
      </c>
      <c r="H89" s="3">
        <f t="shared" si="29"/>
        <v>45</v>
      </c>
      <c r="I89" s="3"/>
      <c r="J89" s="3">
        <f t="shared" si="33"/>
        <v>0</v>
      </c>
      <c r="K89" s="3"/>
      <c r="L89" s="3">
        <f t="shared" si="30"/>
        <v>0</v>
      </c>
      <c r="M89" s="3"/>
      <c r="N89" s="3">
        <f t="shared" si="34"/>
        <v>0</v>
      </c>
      <c r="O89" s="3"/>
      <c r="P89" s="3">
        <f t="shared" si="35"/>
        <v>0</v>
      </c>
      <c r="Q89" s="3"/>
      <c r="R89" s="3">
        <f t="shared" si="36"/>
        <v>0</v>
      </c>
      <c r="S89" s="3"/>
      <c r="T89" s="3">
        <f t="shared" si="37"/>
        <v>0</v>
      </c>
      <c r="U89" s="3"/>
      <c r="V89" s="3">
        <f t="shared" si="38"/>
        <v>0</v>
      </c>
      <c r="W89" s="3"/>
      <c r="X89" s="3">
        <f t="shared" si="39"/>
        <v>0</v>
      </c>
      <c r="Y89" s="4">
        <v>0.375</v>
      </c>
      <c r="Z89" s="4">
        <v>0.58333333333333304</v>
      </c>
      <c r="AA89" s="5">
        <v>90</v>
      </c>
      <c r="AB89" s="6"/>
      <c r="AC89" s="7">
        <f t="shared" si="31"/>
        <v>0</v>
      </c>
      <c r="AD89" s="5">
        <f t="shared" si="32"/>
        <v>90</v>
      </c>
    </row>
    <row r="90" spans="1:30" s="13" customFormat="1" ht="20.100000000000001" customHeight="1" x14ac:dyDescent="0.35">
      <c r="A90" s="16" t="s">
        <v>99</v>
      </c>
      <c r="B90" s="14" t="s">
        <v>307</v>
      </c>
      <c r="C90" s="3"/>
      <c r="D90" s="3">
        <f t="shared" si="27"/>
        <v>0</v>
      </c>
      <c r="E90" s="3"/>
      <c r="F90" s="3">
        <f t="shared" si="28"/>
        <v>0</v>
      </c>
      <c r="G90" s="3" t="s">
        <v>8</v>
      </c>
      <c r="H90" s="3">
        <f t="shared" si="29"/>
        <v>100</v>
      </c>
      <c r="I90" s="3"/>
      <c r="J90" s="3">
        <f t="shared" si="33"/>
        <v>0</v>
      </c>
      <c r="K90" s="3"/>
      <c r="L90" s="3">
        <f t="shared" si="30"/>
        <v>0</v>
      </c>
      <c r="M90" s="3"/>
      <c r="N90" s="3">
        <f t="shared" si="34"/>
        <v>0</v>
      </c>
      <c r="O90" s="3"/>
      <c r="P90" s="3">
        <f t="shared" si="35"/>
        <v>0</v>
      </c>
      <c r="Q90" s="3"/>
      <c r="R90" s="3">
        <f t="shared" si="36"/>
        <v>0</v>
      </c>
      <c r="S90" s="3"/>
      <c r="T90" s="3">
        <f t="shared" si="37"/>
        <v>0</v>
      </c>
      <c r="U90" s="3"/>
      <c r="V90" s="3">
        <f t="shared" si="38"/>
        <v>0</v>
      </c>
      <c r="W90" s="3"/>
      <c r="X90" s="3">
        <f t="shared" si="39"/>
        <v>0</v>
      </c>
      <c r="Y90" s="4">
        <v>0.375</v>
      </c>
      <c r="Z90" s="4">
        <v>0.64583333333333304</v>
      </c>
      <c r="AA90" s="5">
        <v>100</v>
      </c>
      <c r="AB90" s="6"/>
      <c r="AC90" s="7">
        <f t="shared" si="31"/>
        <v>0</v>
      </c>
      <c r="AD90" s="5">
        <f t="shared" si="32"/>
        <v>100</v>
      </c>
    </row>
    <row r="91" spans="1:30" s="13" customFormat="1" ht="20.100000000000001" customHeight="1" x14ac:dyDescent="0.35">
      <c r="A91" s="16" t="s">
        <v>100</v>
      </c>
      <c r="B91" s="14" t="s">
        <v>308</v>
      </c>
      <c r="C91" s="3"/>
      <c r="D91" s="3">
        <f t="shared" si="27"/>
        <v>0</v>
      </c>
      <c r="E91" s="3"/>
      <c r="F91" s="3">
        <f t="shared" si="28"/>
        <v>0</v>
      </c>
      <c r="G91" s="3"/>
      <c r="H91" s="3">
        <f t="shared" si="29"/>
        <v>0</v>
      </c>
      <c r="I91" s="3" t="s">
        <v>10</v>
      </c>
      <c r="J91" s="3">
        <f t="shared" si="33"/>
        <v>45</v>
      </c>
      <c r="K91" s="3" t="s">
        <v>10</v>
      </c>
      <c r="L91" s="3">
        <f t="shared" si="30"/>
        <v>36</v>
      </c>
      <c r="M91" s="3"/>
      <c r="N91" s="3">
        <f t="shared" si="34"/>
        <v>0</v>
      </c>
      <c r="O91" s="3"/>
      <c r="P91" s="3">
        <f t="shared" si="35"/>
        <v>0</v>
      </c>
      <c r="Q91" s="3"/>
      <c r="R91" s="3">
        <f t="shared" si="36"/>
        <v>0</v>
      </c>
      <c r="S91" s="3"/>
      <c r="T91" s="3">
        <f t="shared" si="37"/>
        <v>0</v>
      </c>
      <c r="U91" s="3"/>
      <c r="V91" s="3">
        <f t="shared" si="38"/>
        <v>0</v>
      </c>
      <c r="W91" s="3"/>
      <c r="X91" s="3">
        <f t="shared" si="39"/>
        <v>0</v>
      </c>
      <c r="Y91" s="4">
        <v>0.375</v>
      </c>
      <c r="Z91" s="4">
        <v>0.58333333333333304</v>
      </c>
      <c r="AA91" s="5">
        <v>81</v>
      </c>
      <c r="AB91" s="6"/>
      <c r="AC91" s="7">
        <f t="shared" si="31"/>
        <v>0</v>
      </c>
      <c r="AD91" s="5">
        <f t="shared" si="32"/>
        <v>81</v>
      </c>
    </row>
    <row r="92" spans="1:30" s="13" customFormat="1" ht="20.100000000000001" customHeight="1" x14ac:dyDescent="0.35">
      <c r="A92" s="16" t="s">
        <v>101</v>
      </c>
      <c r="B92" s="14" t="s">
        <v>309</v>
      </c>
      <c r="C92" s="3" t="s">
        <v>61</v>
      </c>
      <c r="D92" s="3">
        <f t="shared" si="27"/>
        <v>115</v>
      </c>
      <c r="E92" s="3"/>
      <c r="F92" s="3">
        <f t="shared" si="28"/>
        <v>0</v>
      </c>
      <c r="G92" s="3" t="s">
        <v>61</v>
      </c>
      <c r="H92" s="3">
        <f t="shared" si="29"/>
        <v>115</v>
      </c>
      <c r="I92" s="3" t="s">
        <v>61</v>
      </c>
      <c r="J92" s="3">
        <f t="shared" si="33"/>
        <v>115</v>
      </c>
      <c r="K92" s="3"/>
      <c r="L92" s="3">
        <f t="shared" si="30"/>
        <v>0</v>
      </c>
      <c r="M92" s="3"/>
      <c r="N92" s="3">
        <f t="shared" si="34"/>
        <v>0</v>
      </c>
      <c r="O92" s="3"/>
      <c r="P92" s="3">
        <f t="shared" si="35"/>
        <v>0</v>
      </c>
      <c r="Q92" s="3"/>
      <c r="R92" s="3">
        <f t="shared" si="36"/>
        <v>0</v>
      </c>
      <c r="S92" s="3"/>
      <c r="T92" s="3">
        <f t="shared" si="37"/>
        <v>0</v>
      </c>
      <c r="U92" s="3"/>
      <c r="V92" s="3">
        <f t="shared" si="38"/>
        <v>0</v>
      </c>
      <c r="W92" s="3"/>
      <c r="X92" s="3">
        <f t="shared" si="39"/>
        <v>0</v>
      </c>
      <c r="Y92" s="4">
        <v>0.33333333333333298</v>
      </c>
      <c r="Z92" s="4">
        <v>0.625</v>
      </c>
      <c r="AA92" s="5">
        <v>345</v>
      </c>
      <c r="AB92" s="6"/>
      <c r="AC92" s="7">
        <f t="shared" si="31"/>
        <v>0</v>
      </c>
      <c r="AD92" s="5">
        <f t="shared" si="32"/>
        <v>345</v>
      </c>
    </row>
    <row r="93" spans="1:30" s="13" customFormat="1" ht="20.100000000000001" customHeight="1" x14ac:dyDescent="0.35">
      <c r="A93" s="16" t="s">
        <v>102</v>
      </c>
      <c r="B93" s="14" t="s">
        <v>310</v>
      </c>
      <c r="C93" s="3"/>
      <c r="D93" s="3">
        <f t="shared" si="27"/>
        <v>0</v>
      </c>
      <c r="E93" s="3" t="s">
        <v>8</v>
      </c>
      <c r="F93" s="3">
        <f t="shared" si="28"/>
        <v>100</v>
      </c>
      <c r="G93" s="3" t="s">
        <v>8</v>
      </c>
      <c r="H93" s="3">
        <f t="shared" si="29"/>
        <v>100</v>
      </c>
      <c r="I93" s="3" t="s">
        <v>8</v>
      </c>
      <c r="J93" s="3">
        <f t="shared" si="33"/>
        <v>100</v>
      </c>
      <c r="K93" s="3" t="s">
        <v>8</v>
      </c>
      <c r="L93" s="3">
        <f t="shared" si="30"/>
        <v>80</v>
      </c>
      <c r="M93" s="3" t="s">
        <v>8</v>
      </c>
      <c r="N93" s="3">
        <f t="shared" si="34"/>
        <v>100</v>
      </c>
      <c r="O93" s="3"/>
      <c r="P93" s="3">
        <f t="shared" si="35"/>
        <v>0</v>
      </c>
      <c r="Q93" s="3"/>
      <c r="R93" s="3">
        <f t="shared" si="36"/>
        <v>0</v>
      </c>
      <c r="S93" s="3"/>
      <c r="T93" s="3">
        <f t="shared" si="37"/>
        <v>0</v>
      </c>
      <c r="U93" s="3"/>
      <c r="V93" s="3">
        <f t="shared" si="38"/>
        <v>0</v>
      </c>
      <c r="W93" s="3"/>
      <c r="X93" s="3">
        <f t="shared" si="39"/>
        <v>0</v>
      </c>
      <c r="Y93" s="4">
        <v>0.375</v>
      </c>
      <c r="Z93" s="4">
        <v>0.64583333333333304</v>
      </c>
      <c r="AA93" s="5">
        <v>480</v>
      </c>
      <c r="AB93" s="6"/>
      <c r="AC93" s="7">
        <f t="shared" si="31"/>
        <v>0</v>
      </c>
      <c r="AD93" s="5">
        <f t="shared" si="32"/>
        <v>480</v>
      </c>
    </row>
    <row r="94" spans="1:30" s="13" customFormat="1" ht="20.100000000000001" customHeight="1" x14ac:dyDescent="0.35">
      <c r="A94" s="16" t="s">
        <v>103</v>
      </c>
      <c r="B94" s="14" t="s">
        <v>310</v>
      </c>
      <c r="C94" s="3"/>
      <c r="D94" s="3">
        <f t="shared" si="27"/>
        <v>0</v>
      </c>
      <c r="E94" s="3" t="s">
        <v>8</v>
      </c>
      <c r="F94" s="3">
        <f t="shared" si="28"/>
        <v>100</v>
      </c>
      <c r="G94" s="3" t="s">
        <v>8</v>
      </c>
      <c r="H94" s="3">
        <f t="shared" si="29"/>
        <v>100</v>
      </c>
      <c r="I94" s="3" t="s">
        <v>8</v>
      </c>
      <c r="J94" s="3">
        <f t="shared" si="33"/>
        <v>100</v>
      </c>
      <c r="K94" s="3" t="s">
        <v>8</v>
      </c>
      <c r="L94" s="3">
        <f t="shared" si="30"/>
        <v>80</v>
      </c>
      <c r="M94" s="3" t="s">
        <v>8</v>
      </c>
      <c r="N94" s="3">
        <f t="shared" si="34"/>
        <v>100</v>
      </c>
      <c r="O94" s="3"/>
      <c r="P94" s="3">
        <f t="shared" si="35"/>
        <v>0</v>
      </c>
      <c r="Q94" s="3"/>
      <c r="R94" s="3">
        <f t="shared" si="36"/>
        <v>0</v>
      </c>
      <c r="S94" s="3"/>
      <c r="T94" s="3">
        <f t="shared" si="37"/>
        <v>0</v>
      </c>
      <c r="U94" s="3"/>
      <c r="V94" s="3">
        <f t="shared" si="38"/>
        <v>0</v>
      </c>
      <c r="W94" s="3"/>
      <c r="X94" s="3">
        <f t="shared" si="39"/>
        <v>0</v>
      </c>
      <c r="Y94" s="4">
        <v>0.375</v>
      </c>
      <c r="Z94" s="4">
        <v>0.64583333333333304</v>
      </c>
      <c r="AA94" s="5">
        <v>480</v>
      </c>
      <c r="AB94" s="6"/>
      <c r="AC94" s="7">
        <f t="shared" si="31"/>
        <v>0</v>
      </c>
      <c r="AD94" s="5">
        <f t="shared" si="32"/>
        <v>480</v>
      </c>
    </row>
    <row r="95" spans="1:30" s="13" customFormat="1" ht="20.100000000000001" customHeight="1" x14ac:dyDescent="0.35">
      <c r="A95" s="16" t="s">
        <v>104</v>
      </c>
      <c r="B95" s="14" t="s">
        <v>311</v>
      </c>
      <c r="C95" s="3"/>
      <c r="D95" s="3">
        <f t="shared" si="27"/>
        <v>0</v>
      </c>
      <c r="E95" s="3"/>
      <c r="F95" s="3">
        <f t="shared" si="28"/>
        <v>0</v>
      </c>
      <c r="G95" s="3"/>
      <c r="H95" s="3">
        <f t="shared" si="29"/>
        <v>0</v>
      </c>
      <c r="I95" s="3"/>
      <c r="J95" s="3">
        <f t="shared" si="33"/>
        <v>0</v>
      </c>
      <c r="K95" s="3"/>
      <c r="L95" s="3">
        <f t="shared" si="30"/>
        <v>0</v>
      </c>
      <c r="M95" s="3"/>
      <c r="N95" s="3">
        <f t="shared" si="34"/>
        <v>0</v>
      </c>
      <c r="O95" s="3" t="s">
        <v>10</v>
      </c>
      <c r="P95" s="3">
        <f t="shared" si="35"/>
        <v>45</v>
      </c>
      <c r="Q95" s="3" t="s">
        <v>10</v>
      </c>
      <c r="R95" s="3">
        <f t="shared" si="36"/>
        <v>36</v>
      </c>
      <c r="S95" s="3"/>
      <c r="T95" s="3">
        <f t="shared" si="37"/>
        <v>0</v>
      </c>
      <c r="U95" s="3"/>
      <c r="V95" s="3">
        <f t="shared" si="38"/>
        <v>0</v>
      </c>
      <c r="W95" s="3"/>
      <c r="X95" s="3">
        <f t="shared" si="39"/>
        <v>0</v>
      </c>
      <c r="Y95" s="4">
        <v>0.375</v>
      </c>
      <c r="Z95" s="4">
        <v>0.58333333333333304</v>
      </c>
      <c r="AA95" s="5">
        <v>81</v>
      </c>
      <c r="AB95" s="6"/>
      <c r="AC95" s="7">
        <f t="shared" si="31"/>
        <v>0</v>
      </c>
      <c r="AD95" s="5">
        <f t="shared" si="32"/>
        <v>81</v>
      </c>
    </row>
    <row r="96" spans="1:30" s="13" customFormat="1" ht="20.100000000000001" customHeight="1" x14ac:dyDescent="0.35">
      <c r="A96" s="16" t="s">
        <v>105</v>
      </c>
      <c r="B96" s="14" t="s">
        <v>312</v>
      </c>
      <c r="C96" s="3"/>
      <c r="D96" s="3">
        <f t="shared" si="27"/>
        <v>0</v>
      </c>
      <c r="E96" s="3" t="s">
        <v>18</v>
      </c>
      <c r="F96" s="3">
        <f t="shared" si="28"/>
        <v>60</v>
      </c>
      <c r="G96" s="3" t="s">
        <v>18</v>
      </c>
      <c r="H96" s="3">
        <f t="shared" si="29"/>
        <v>60</v>
      </c>
      <c r="I96" s="3" t="s">
        <v>18</v>
      </c>
      <c r="J96" s="3">
        <f t="shared" si="33"/>
        <v>60</v>
      </c>
      <c r="K96" s="3" t="s">
        <v>18</v>
      </c>
      <c r="L96" s="3">
        <f t="shared" si="30"/>
        <v>48</v>
      </c>
      <c r="M96" s="3" t="s">
        <v>18</v>
      </c>
      <c r="N96" s="3">
        <f t="shared" si="34"/>
        <v>60</v>
      </c>
      <c r="O96" s="3"/>
      <c r="P96" s="3">
        <f t="shared" si="35"/>
        <v>0</v>
      </c>
      <c r="Q96" s="3"/>
      <c r="R96" s="3">
        <f t="shared" si="36"/>
        <v>0</v>
      </c>
      <c r="S96" s="3"/>
      <c r="T96" s="3">
        <f t="shared" si="37"/>
        <v>0</v>
      </c>
      <c r="U96" s="3"/>
      <c r="V96" s="3">
        <f t="shared" si="38"/>
        <v>0</v>
      </c>
      <c r="W96" s="3"/>
      <c r="X96" s="3">
        <f t="shared" si="39"/>
        <v>0</v>
      </c>
      <c r="Y96" s="4">
        <v>0.3125</v>
      </c>
      <c r="Z96" s="4">
        <v>0.58333333333333304</v>
      </c>
      <c r="AA96" s="5">
        <v>288</v>
      </c>
      <c r="AB96" s="6"/>
      <c r="AC96" s="7">
        <f t="shared" si="31"/>
        <v>0</v>
      </c>
      <c r="AD96" s="5">
        <f t="shared" si="32"/>
        <v>288</v>
      </c>
    </row>
    <row r="97" spans="1:30" s="13" customFormat="1" ht="20.100000000000001" customHeight="1" x14ac:dyDescent="0.35">
      <c r="A97" s="16" t="s">
        <v>106</v>
      </c>
      <c r="B97" s="14" t="s">
        <v>312</v>
      </c>
      <c r="C97" s="3"/>
      <c r="D97" s="3">
        <f t="shared" si="27"/>
        <v>0</v>
      </c>
      <c r="E97" s="3" t="s">
        <v>18</v>
      </c>
      <c r="F97" s="3">
        <f t="shared" si="28"/>
        <v>60</v>
      </c>
      <c r="G97" s="3" t="s">
        <v>18</v>
      </c>
      <c r="H97" s="3">
        <f t="shared" si="29"/>
        <v>60</v>
      </c>
      <c r="I97" s="3" t="s">
        <v>18</v>
      </c>
      <c r="J97" s="3">
        <f t="shared" si="33"/>
        <v>60</v>
      </c>
      <c r="K97" s="3" t="s">
        <v>18</v>
      </c>
      <c r="L97" s="3">
        <f t="shared" si="30"/>
        <v>48</v>
      </c>
      <c r="M97" s="3" t="s">
        <v>18</v>
      </c>
      <c r="N97" s="3">
        <f t="shared" si="34"/>
        <v>60</v>
      </c>
      <c r="O97" s="3"/>
      <c r="P97" s="3">
        <f t="shared" si="35"/>
        <v>0</v>
      </c>
      <c r="Q97" s="3"/>
      <c r="R97" s="3">
        <f t="shared" si="36"/>
        <v>0</v>
      </c>
      <c r="S97" s="3"/>
      <c r="T97" s="3">
        <f t="shared" si="37"/>
        <v>0</v>
      </c>
      <c r="U97" s="3"/>
      <c r="V97" s="3">
        <f t="shared" si="38"/>
        <v>0</v>
      </c>
      <c r="W97" s="3"/>
      <c r="X97" s="3">
        <f t="shared" si="39"/>
        <v>0</v>
      </c>
      <c r="Y97" s="4">
        <v>0.375</v>
      </c>
      <c r="Z97" s="4">
        <v>0.58333333333333304</v>
      </c>
      <c r="AA97" s="5">
        <v>288</v>
      </c>
      <c r="AB97" s="6"/>
      <c r="AC97" s="7">
        <f t="shared" si="31"/>
        <v>0</v>
      </c>
      <c r="AD97" s="5">
        <f t="shared" si="32"/>
        <v>288</v>
      </c>
    </row>
    <row r="98" spans="1:30" s="13" customFormat="1" ht="20.100000000000001" customHeight="1" x14ac:dyDescent="0.35">
      <c r="A98" s="16" t="s">
        <v>107</v>
      </c>
      <c r="B98" s="14" t="s">
        <v>313</v>
      </c>
      <c r="C98" s="3" t="s">
        <v>10</v>
      </c>
      <c r="D98" s="3">
        <f t="shared" si="27"/>
        <v>45</v>
      </c>
      <c r="E98" s="3" t="s">
        <v>10</v>
      </c>
      <c r="F98" s="3">
        <f t="shared" si="28"/>
        <v>45</v>
      </c>
      <c r="G98" s="3" t="s">
        <v>10</v>
      </c>
      <c r="H98" s="3">
        <f t="shared" si="29"/>
        <v>45</v>
      </c>
      <c r="I98" s="3" t="s">
        <v>10</v>
      </c>
      <c r="J98" s="3">
        <f t="shared" si="33"/>
        <v>45</v>
      </c>
      <c r="K98" s="3"/>
      <c r="L98" s="3">
        <f t="shared" si="30"/>
        <v>0</v>
      </c>
      <c r="M98" s="3"/>
      <c r="N98" s="3">
        <f t="shared" si="34"/>
        <v>0</v>
      </c>
      <c r="O98" s="3"/>
      <c r="P98" s="3">
        <f t="shared" si="35"/>
        <v>0</v>
      </c>
      <c r="Q98" s="3"/>
      <c r="R98" s="3">
        <f t="shared" si="36"/>
        <v>0</v>
      </c>
      <c r="S98" s="3"/>
      <c r="T98" s="3">
        <f t="shared" si="37"/>
        <v>0</v>
      </c>
      <c r="U98" s="3"/>
      <c r="V98" s="3">
        <f t="shared" si="38"/>
        <v>0</v>
      </c>
      <c r="W98" s="3"/>
      <c r="X98" s="3">
        <f t="shared" si="39"/>
        <v>0</v>
      </c>
      <c r="Y98" s="4">
        <v>0.375</v>
      </c>
      <c r="Z98" s="4">
        <v>0.58333333333333304</v>
      </c>
      <c r="AA98" s="5">
        <v>180</v>
      </c>
      <c r="AB98" s="6" t="s">
        <v>26</v>
      </c>
      <c r="AC98" s="7">
        <f t="shared" si="31"/>
        <v>0.75</v>
      </c>
      <c r="AD98" s="5">
        <f t="shared" si="32"/>
        <v>45</v>
      </c>
    </row>
    <row r="99" spans="1:30" s="13" customFormat="1" ht="20.100000000000001" customHeight="1" x14ac:dyDescent="0.35">
      <c r="A99" s="16" t="s">
        <v>108</v>
      </c>
      <c r="B99" s="14" t="s">
        <v>314</v>
      </c>
      <c r="C99" s="3"/>
      <c r="D99" s="3">
        <f t="shared" si="27"/>
        <v>0</v>
      </c>
      <c r="E99" s="3"/>
      <c r="F99" s="3">
        <f t="shared" si="28"/>
        <v>0</v>
      </c>
      <c r="G99" s="3"/>
      <c r="H99" s="3">
        <f t="shared" si="29"/>
        <v>0</v>
      </c>
      <c r="I99" s="3"/>
      <c r="J99" s="3">
        <f t="shared" si="33"/>
        <v>0</v>
      </c>
      <c r="K99" s="3"/>
      <c r="L99" s="3">
        <f t="shared" si="30"/>
        <v>0</v>
      </c>
      <c r="M99" s="3"/>
      <c r="N99" s="3">
        <f t="shared" si="34"/>
        <v>0</v>
      </c>
      <c r="O99" s="3"/>
      <c r="P99" s="3">
        <f t="shared" si="35"/>
        <v>0</v>
      </c>
      <c r="Q99" s="3"/>
      <c r="R99" s="3">
        <f t="shared" si="36"/>
        <v>0</v>
      </c>
      <c r="S99" s="3"/>
      <c r="T99" s="3">
        <f t="shared" si="37"/>
        <v>0</v>
      </c>
      <c r="U99" s="3"/>
      <c r="V99" s="3">
        <f t="shared" si="38"/>
        <v>0</v>
      </c>
      <c r="W99" s="3" t="s">
        <v>61</v>
      </c>
      <c r="X99" s="3">
        <f t="shared" si="39"/>
        <v>115</v>
      </c>
      <c r="Y99" s="4">
        <v>0.33333333333333298</v>
      </c>
      <c r="Z99" s="4">
        <v>0.625</v>
      </c>
      <c r="AA99" s="5">
        <v>115</v>
      </c>
      <c r="AB99" s="6" t="s">
        <v>16</v>
      </c>
      <c r="AC99" s="7">
        <f t="shared" si="31"/>
        <v>0.5</v>
      </c>
      <c r="AD99" s="5">
        <f t="shared" si="32"/>
        <v>57.5</v>
      </c>
    </row>
    <row r="100" spans="1:30" s="13" customFormat="1" ht="20.100000000000001" customHeight="1" x14ac:dyDescent="0.35">
      <c r="A100" s="16" t="s">
        <v>109</v>
      </c>
      <c r="B100" s="14" t="s">
        <v>315</v>
      </c>
      <c r="C100" s="3" t="s">
        <v>10</v>
      </c>
      <c r="D100" s="3">
        <f t="shared" si="27"/>
        <v>45</v>
      </c>
      <c r="E100" s="3" t="s">
        <v>10</v>
      </c>
      <c r="F100" s="3">
        <f t="shared" si="28"/>
        <v>45</v>
      </c>
      <c r="G100" s="3"/>
      <c r="H100" s="3">
        <f t="shared" si="29"/>
        <v>0</v>
      </c>
      <c r="I100" s="3"/>
      <c r="J100" s="3">
        <f t="shared" si="33"/>
        <v>0</v>
      </c>
      <c r="K100" s="3"/>
      <c r="L100" s="3">
        <f t="shared" si="30"/>
        <v>0</v>
      </c>
      <c r="M100" s="3"/>
      <c r="N100" s="3">
        <f t="shared" si="34"/>
        <v>0</v>
      </c>
      <c r="O100" s="3"/>
      <c r="P100" s="3">
        <f t="shared" si="35"/>
        <v>0</v>
      </c>
      <c r="Q100" s="3"/>
      <c r="R100" s="3">
        <f t="shared" si="36"/>
        <v>0</v>
      </c>
      <c r="S100" s="3"/>
      <c r="T100" s="3">
        <f t="shared" si="37"/>
        <v>0</v>
      </c>
      <c r="U100" s="3"/>
      <c r="V100" s="3">
        <f t="shared" si="38"/>
        <v>0</v>
      </c>
      <c r="W100" s="3"/>
      <c r="X100" s="3">
        <f t="shared" si="39"/>
        <v>0</v>
      </c>
      <c r="Y100" s="4">
        <v>0.375</v>
      </c>
      <c r="Z100" s="4">
        <v>0.58333333333333304</v>
      </c>
      <c r="AA100" s="5">
        <v>90</v>
      </c>
      <c r="AB100" s="6"/>
      <c r="AC100" s="7">
        <f t="shared" si="31"/>
        <v>0</v>
      </c>
      <c r="AD100" s="5">
        <f t="shared" si="32"/>
        <v>90</v>
      </c>
    </row>
    <row r="101" spans="1:30" s="13" customFormat="1" ht="20.100000000000001" customHeight="1" x14ac:dyDescent="0.35">
      <c r="A101" s="16" t="s">
        <v>110</v>
      </c>
      <c r="B101" s="14" t="s">
        <v>315</v>
      </c>
      <c r="C101" s="3" t="s">
        <v>10</v>
      </c>
      <c r="D101" s="3">
        <f t="shared" si="27"/>
        <v>45</v>
      </c>
      <c r="E101" s="3" t="s">
        <v>10</v>
      </c>
      <c r="F101" s="3">
        <f t="shared" si="28"/>
        <v>45</v>
      </c>
      <c r="G101" s="3"/>
      <c r="H101" s="3">
        <f t="shared" si="29"/>
        <v>0</v>
      </c>
      <c r="I101" s="3"/>
      <c r="J101" s="3">
        <f t="shared" si="33"/>
        <v>0</v>
      </c>
      <c r="K101" s="3"/>
      <c r="L101" s="3">
        <f t="shared" si="30"/>
        <v>0</v>
      </c>
      <c r="M101" s="3"/>
      <c r="N101" s="3">
        <f t="shared" si="34"/>
        <v>0</v>
      </c>
      <c r="O101" s="3"/>
      <c r="P101" s="3">
        <f t="shared" si="35"/>
        <v>0</v>
      </c>
      <c r="Q101" s="3"/>
      <c r="R101" s="3">
        <f t="shared" si="36"/>
        <v>0</v>
      </c>
      <c r="S101" s="3"/>
      <c r="T101" s="3">
        <f t="shared" si="37"/>
        <v>0</v>
      </c>
      <c r="U101" s="3"/>
      <c r="V101" s="3">
        <f t="shared" si="38"/>
        <v>0</v>
      </c>
      <c r="W101" s="3"/>
      <c r="X101" s="3">
        <f t="shared" si="39"/>
        <v>0</v>
      </c>
      <c r="Y101" s="4">
        <v>0.375</v>
      </c>
      <c r="Z101" s="4">
        <v>0.58333333333333304</v>
      </c>
      <c r="AA101" s="5">
        <v>90</v>
      </c>
      <c r="AB101" s="6"/>
      <c r="AC101" s="7">
        <f t="shared" si="31"/>
        <v>0</v>
      </c>
      <c r="AD101" s="5">
        <f t="shared" si="32"/>
        <v>90</v>
      </c>
    </row>
    <row r="102" spans="1:30" s="13" customFormat="1" ht="20.100000000000001" customHeight="1" x14ac:dyDescent="0.35">
      <c r="A102" s="16" t="s">
        <v>111</v>
      </c>
      <c r="B102" s="14" t="s">
        <v>316</v>
      </c>
      <c r="C102" s="3" t="s">
        <v>8</v>
      </c>
      <c r="D102" s="3">
        <f t="shared" si="27"/>
        <v>100</v>
      </c>
      <c r="E102" s="3" t="s">
        <v>8</v>
      </c>
      <c r="F102" s="3">
        <f t="shared" si="28"/>
        <v>100</v>
      </c>
      <c r="G102" s="3" t="s">
        <v>8</v>
      </c>
      <c r="H102" s="3">
        <f t="shared" si="29"/>
        <v>100</v>
      </c>
      <c r="I102" s="3"/>
      <c r="J102" s="3">
        <f t="shared" si="33"/>
        <v>0</v>
      </c>
      <c r="K102" s="3"/>
      <c r="L102" s="3">
        <f t="shared" si="30"/>
        <v>0</v>
      </c>
      <c r="M102" s="3"/>
      <c r="N102" s="3">
        <f t="shared" si="34"/>
        <v>0</v>
      </c>
      <c r="O102" s="3" t="s">
        <v>8</v>
      </c>
      <c r="P102" s="3">
        <f t="shared" si="35"/>
        <v>100</v>
      </c>
      <c r="Q102" s="3" t="s">
        <v>8</v>
      </c>
      <c r="R102" s="3">
        <f t="shared" si="36"/>
        <v>80</v>
      </c>
      <c r="S102" s="3" t="s">
        <v>8</v>
      </c>
      <c r="T102" s="3">
        <f t="shared" si="37"/>
        <v>100</v>
      </c>
      <c r="U102" s="3" t="s">
        <v>8</v>
      </c>
      <c r="V102" s="3">
        <f t="shared" si="38"/>
        <v>100</v>
      </c>
      <c r="W102" s="3" t="s">
        <v>8</v>
      </c>
      <c r="X102" s="3">
        <f t="shared" si="39"/>
        <v>100</v>
      </c>
      <c r="Y102" s="4">
        <v>0.375</v>
      </c>
      <c r="Z102" s="4">
        <v>0.70833333333333304</v>
      </c>
      <c r="AA102" s="5">
        <v>780</v>
      </c>
      <c r="AB102" s="6" t="s">
        <v>16</v>
      </c>
      <c r="AC102" s="7">
        <f t="shared" si="31"/>
        <v>0.5</v>
      </c>
      <c r="AD102" s="5">
        <f t="shared" si="32"/>
        <v>390</v>
      </c>
    </row>
    <row r="103" spans="1:30" s="13" customFormat="1" ht="20.100000000000001" customHeight="1" x14ac:dyDescent="0.35">
      <c r="A103" s="16" t="s">
        <v>112</v>
      </c>
      <c r="B103" s="14" t="s">
        <v>316</v>
      </c>
      <c r="C103" s="3" t="s">
        <v>8</v>
      </c>
      <c r="D103" s="3">
        <f t="shared" si="27"/>
        <v>100</v>
      </c>
      <c r="E103" s="3" t="s">
        <v>8</v>
      </c>
      <c r="F103" s="3">
        <f t="shared" si="28"/>
        <v>100</v>
      </c>
      <c r="G103" s="3" t="s">
        <v>8</v>
      </c>
      <c r="H103" s="3">
        <f t="shared" si="29"/>
        <v>100</v>
      </c>
      <c r="I103" s="3"/>
      <c r="J103" s="3">
        <f t="shared" si="33"/>
        <v>0</v>
      </c>
      <c r="K103" s="3"/>
      <c r="L103" s="3">
        <f t="shared" si="30"/>
        <v>0</v>
      </c>
      <c r="M103" s="3"/>
      <c r="N103" s="3">
        <f t="shared" si="34"/>
        <v>0</v>
      </c>
      <c r="O103" s="3" t="s">
        <v>8</v>
      </c>
      <c r="P103" s="3">
        <f t="shared" si="35"/>
        <v>100</v>
      </c>
      <c r="Q103" s="3" t="s">
        <v>8</v>
      </c>
      <c r="R103" s="3">
        <f t="shared" si="36"/>
        <v>80</v>
      </c>
      <c r="S103" s="3" t="s">
        <v>8</v>
      </c>
      <c r="T103" s="3">
        <f t="shared" si="37"/>
        <v>100</v>
      </c>
      <c r="U103" s="3" t="s">
        <v>8</v>
      </c>
      <c r="V103" s="3">
        <f t="shared" si="38"/>
        <v>100</v>
      </c>
      <c r="W103" s="3" t="s">
        <v>8</v>
      </c>
      <c r="X103" s="3">
        <f t="shared" si="39"/>
        <v>100</v>
      </c>
      <c r="Y103" s="4">
        <v>0.375</v>
      </c>
      <c r="Z103" s="4">
        <v>0.70833333333333304</v>
      </c>
      <c r="AA103" s="5">
        <v>780</v>
      </c>
      <c r="AB103" s="6" t="s">
        <v>16</v>
      </c>
      <c r="AC103" s="7">
        <f t="shared" si="31"/>
        <v>0.5</v>
      </c>
      <c r="AD103" s="5">
        <f t="shared" si="32"/>
        <v>390</v>
      </c>
    </row>
    <row r="104" spans="1:30" s="13" customFormat="1" ht="20.100000000000001" customHeight="1" x14ac:dyDescent="0.35">
      <c r="A104" s="16" t="s">
        <v>113</v>
      </c>
      <c r="B104" s="14" t="s">
        <v>317</v>
      </c>
      <c r="C104" s="3"/>
      <c r="D104" s="3">
        <f t="shared" si="27"/>
        <v>0</v>
      </c>
      <c r="E104" s="3"/>
      <c r="F104" s="3">
        <f t="shared" si="28"/>
        <v>0</v>
      </c>
      <c r="G104" s="3"/>
      <c r="H104" s="3">
        <f t="shared" si="29"/>
        <v>0</v>
      </c>
      <c r="I104" s="3" t="s">
        <v>10</v>
      </c>
      <c r="J104" s="3">
        <f t="shared" si="33"/>
        <v>45</v>
      </c>
      <c r="K104" s="3" t="s">
        <v>10</v>
      </c>
      <c r="L104" s="3">
        <f t="shared" si="30"/>
        <v>36</v>
      </c>
      <c r="M104" s="3"/>
      <c r="N104" s="3">
        <f t="shared" si="34"/>
        <v>0</v>
      </c>
      <c r="O104" s="3"/>
      <c r="P104" s="3">
        <f t="shared" si="35"/>
        <v>0</v>
      </c>
      <c r="Q104" s="3"/>
      <c r="R104" s="3">
        <f t="shared" si="36"/>
        <v>0</v>
      </c>
      <c r="S104" s="3" t="s">
        <v>10</v>
      </c>
      <c r="T104" s="3">
        <f t="shared" si="37"/>
        <v>45</v>
      </c>
      <c r="U104" s="3"/>
      <c r="V104" s="3">
        <f t="shared" si="38"/>
        <v>0</v>
      </c>
      <c r="W104" s="3" t="s">
        <v>10</v>
      </c>
      <c r="X104" s="3">
        <f t="shared" si="39"/>
        <v>45</v>
      </c>
      <c r="Y104" s="4">
        <v>0.375</v>
      </c>
      <c r="Z104" s="4">
        <v>0.58333333333333304</v>
      </c>
      <c r="AA104" s="5">
        <v>171</v>
      </c>
      <c r="AB104" s="6"/>
      <c r="AC104" s="7">
        <f t="shared" si="31"/>
        <v>0</v>
      </c>
      <c r="AD104" s="5">
        <f t="shared" si="32"/>
        <v>171</v>
      </c>
    </row>
    <row r="105" spans="1:30" s="13" customFormat="1" ht="20.100000000000001" customHeight="1" x14ac:dyDescent="0.35">
      <c r="A105" s="16" t="s">
        <v>114</v>
      </c>
      <c r="B105" s="14" t="s">
        <v>318</v>
      </c>
      <c r="C105" s="3" t="s">
        <v>18</v>
      </c>
      <c r="D105" s="3">
        <f t="shared" si="27"/>
        <v>60</v>
      </c>
      <c r="E105" s="3" t="s">
        <v>18</v>
      </c>
      <c r="F105" s="3">
        <f t="shared" si="28"/>
        <v>60</v>
      </c>
      <c r="G105" s="3"/>
      <c r="H105" s="3">
        <f t="shared" si="29"/>
        <v>0</v>
      </c>
      <c r="I105" s="3" t="s">
        <v>18</v>
      </c>
      <c r="J105" s="3">
        <f t="shared" si="33"/>
        <v>60</v>
      </c>
      <c r="K105" s="3"/>
      <c r="L105" s="3">
        <f t="shared" si="30"/>
        <v>0</v>
      </c>
      <c r="M105" s="3"/>
      <c r="N105" s="3">
        <f t="shared" si="34"/>
        <v>0</v>
      </c>
      <c r="O105" s="3"/>
      <c r="P105" s="3">
        <f t="shared" si="35"/>
        <v>0</v>
      </c>
      <c r="Q105" s="3"/>
      <c r="R105" s="3">
        <f t="shared" si="36"/>
        <v>0</v>
      </c>
      <c r="S105" s="3"/>
      <c r="T105" s="3">
        <f t="shared" si="37"/>
        <v>0</v>
      </c>
      <c r="U105" s="3"/>
      <c r="V105" s="3">
        <f t="shared" si="38"/>
        <v>0</v>
      </c>
      <c r="W105" s="3"/>
      <c r="X105" s="3">
        <f t="shared" si="39"/>
        <v>0</v>
      </c>
      <c r="Y105" s="4">
        <v>0.29166666666666702</v>
      </c>
      <c r="Z105" s="4">
        <v>0.58333333333333304</v>
      </c>
      <c r="AA105" s="5">
        <v>180</v>
      </c>
      <c r="AB105" s="6"/>
      <c r="AC105" s="7">
        <f t="shared" si="31"/>
        <v>0</v>
      </c>
      <c r="AD105" s="5">
        <f t="shared" si="32"/>
        <v>180</v>
      </c>
    </row>
    <row r="106" spans="1:30" s="13" customFormat="1" ht="20.100000000000001" customHeight="1" x14ac:dyDescent="0.35">
      <c r="A106" s="16" t="s">
        <v>115</v>
      </c>
      <c r="B106" s="14" t="s">
        <v>319</v>
      </c>
      <c r="C106" s="3"/>
      <c r="D106" s="3">
        <f t="shared" si="27"/>
        <v>0</v>
      </c>
      <c r="E106" s="3" t="s">
        <v>10</v>
      </c>
      <c r="F106" s="3">
        <f t="shared" si="28"/>
        <v>45</v>
      </c>
      <c r="G106" s="3" t="s">
        <v>10</v>
      </c>
      <c r="H106" s="3">
        <f t="shared" si="29"/>
        <v>45</v>
      </c>
      <c r="I106" s="3" t="s">
        <v>10</v>
      </c>
      <c r="J106" s="3">
        <f t="shared" si="33"/>
        <v>45</v>
      </c>
      <c r="K106" s="3" t="s">
        <v>10</v>
      </c>
      <c r="L106" s="3">
        <f t="shared" si="30"/>
        <v>36</v>
      </c>
      <c r="M106" s="3" t="s">
        <v>10</v>
      </c>
      <c r="N106" s="3">
        <f t="shared" si="34"/>
        <v>45</v>
      </c>
      <c r="O106" s="3"/>
      <c r="P106" s="3">
        <f t="shared" si="35"/>
        <v>0</v>
      </c>
      <c r="Q106" s="3"/>
      <c r="R106" s="3">
        <f t="shared" si="36"/>
        <v>0</v>
      </c>
      <c r="S106" s="3"/>
      <c r="T106" s="3">
        <f t="shared" si="37"/>
        <v>0</v>
      </c>
      <c r="U106" s="3"/>
      <c r="V106" s="3">
        <f t="shared" si="38"/>
        <v>0</v>
      </c>
      <c r="W106" s="3"/>
      <c r="X106" s="3">
        <f t="shared" si="39"/>
        <v>0</v>
      </c>
      <c r="Y106" s="4">
        <v>0.375</v>
      </c>
      <c r="Z106" s="4">
        <v>0.58333333333333304</v>
      </c>
      <c r="AA106" s="5">
        <v>216</v>
      </c>
      <c r="AB106" s="6"/>
      <c r="AC106" s="7">
        <f t="shared" si="31"/>
        <v>0</v>
      </c>
      <c r="AD106" s="5">
        <f t="shared" si="32"/>
        <v>216</v>
      </c>
    </row>
    <row r="107" spans="1:30" s="13" customFormat="1" ht="20.100000000000001" customHeight="1" x14ac:dyDescent="0.35">
      <c r="A107" s="16" t="s">
        <v>116</v>
      </c>
      <c r="B107" s="14" t="s">
        <v>320</v>
      </c>
      <c r="C107" s="3" t="s">
        <v>8</v>
      </c>
      <c r="D107" s="3">
        <f t="shared" si="27"/>
        <v>100</v>
      </c>
      <c r="E107" s="3" t="s">
        <v>8</v>
      </c>
      <c r="F107" s="3">
        <f t="shared" si="28"/>
        <v>100</v>
      </c>
      <c r="G107" s="3" t="s">
        <v>8</v>
      </c>
      <c r="H107" s="3">
        <f t="shared" si="29"/>
        <v>100</v>
      </c>
      <c r="I107" s="3" t="s">
        <v>8</v>
      </c>
      <c r="J107" s="3">
        <f t="shared" si="33"/>
        <v>100</v>
      </c>
      <c r="K107" s="3" t="s">
        <v>8</v>
      </c>
      <c r="L107" s="3">
        <f t="shared" si="30"/>
        <v>80</v>
      </c>
      <c r="M107" s="3" t="s">
        <v>8</v>
      </c>
      <c r="N107" s="3">
        <f t="shared" si="34"/>
        <v>100</v>
      </c>
      <c r="O107" s="3"/>
      <c r="P107" s="3">
        <f t="shared" si="35"/>
        <v>0</v>
      </c>
      <c r="Q107" s="3"/>
      <c r="R107" s="3">
        <f t="shared" si="36"/>
        <v>0</v>
      </c>
      <c r="S107" s="3"/>
      <c r="T107" s="3">
        <f t="shared" si="37"/>
        <v>0</v>
      </c>
      <c r="U107" s="3"/>
      <c r="V107" s="3">
        <f t="shared" si="38"/>
        <v>0</v>
      </c>
      <c r="W107" s="3"/>
      <c r="X107" s="3">
        <f t="shared" si="39"/>
        <v>0</v>
      </c>
      <c r="Y107" s="4">
        <v>0.375</v>
      </c>
      <c r="Z107" s="4">
        <v>0.70833333333333304</v>
      </c>
      <c r="AA107" s="5">
        <v>580</v>
      </c>
      <c r="AB107" s="6"/>
      <c r="AC107" s="7">
        <f t="shared" si="31"/>
        <v>0</v>
      </c>
      <c r="AD107" s="5">
        <f t="shared" si="32"/>
        <v>580</v>
      </c>
    </row>
    <row r="108" spans="1:30" s="13" customFormat="1" ht="20.100000000000001" customHeight="1" x14ac:dyDescent="0.35">
      <c r="A108" s="16" t="s">
        <v>117</v>
      </c>
      <c r="B108" s="14" t="s">
        <v>321</v>
      </c>
      <c r="C108" s="3"/>
      <c r="D108" s="3">
        <f t="shared" si="27"/>
        <v>0</v>
      </c>
      <c r="E108" s="3"/>
      <c r="F108" s="3">
        <f t="shared" si="28"/>
        <v>0</v>
      </c>
      <c r="G108" s="3"/>
      <c r="H108" s="3">
        <f t="shared" si="29"/>
        <v>0</v>
      </c>
      <c r="I108" s="3" t="s">
        <v>10</v>
      </c>
      <c r="J108" s="3">
        <f t="shared" si="33"/>
        <v>45</v>
      </c>
      <c r="K108" s="3" t="s">
        <v>10</v>
      </c>
      <c r="L108" s="3">
        <f t="shared" si="30"/>
        <v>36</v>
      </c>
      <c r="M108" s="3"/>
      <c r="N108" s="3">
        <f t="shared" si="34"/>
        <v>0</v>
      </c>
      <c r="O108" s="3"/>
      <c r="P108" s="3">
        <f t="shared" si="35"/>
        <v>0</v>
      </c>
      <c r="Q108" s="3"/>
      <c r="R108" s="3">
        <f t="shared" si="36"/>
        <v>0</v>
      </c>
      <c r="S108" s="3"/>
      <c r="T108" s="3">
        <f t="shared" si="37"/>
        <v>0</v>
      </c>
      <c r="U108" s="3"/>
      <c r="V108" s="3">
        <f t="shared" si="38"/>
        <v>0</v>
      </c>
      <c r="W108" s="3"/>
      <c r="X108" s="3">
        <f t="shared" si="39"/>
        <v>0</v>
      </c>
      <c r="Y108" s="4">
        <v>0.375</v>
      </c>
      <c r="Z108" s="4">
        <v>0.58333333333333304</v>
      </c>
      <c r="AA108" s="5">
        <v>81</v>
      </c>
      <c r="AB108" s="6"/>
      <c r="AC108" s="7">
        <f t="shared" si="31"/>
        <v>0</v>
      </c>
      <c r="AD108" s="5">
        <f t="shared" si="32"/>
        <v>81</v>
      </c>
    </row>
    <row r="109" spans="1:30" s="13" customFormat="1" ht="20.100000000000001" customHeight="1" x14ac:dyDescent="0.35">
      <c r="A109" s="16" t="s">
        <v>118</v>
      </c>
      <c r="B109" s="14" t="s">
        <v>321</v>
      </c>
      <c r="C109" s="3"/>
      <c r="D109" s="3">
        <f t="shared" si="27"/>
        <v>0</v>
      </c>
      <c r="E109" s="3"/>
      <c r="F109" s="3">
        <f t="shared" si="28"/>
        <v>0</v>
      </c>
      <c r="G109" s="3"/>
      <c r="H109" s="3">
        <f t="shared" si="29"/>
        <v>0</v>
      </c>
      <c r="I109" s="3" t="s">
        <v>10</v>
      </c>
      <c r="J109" s="3">
        <f t="shared" si="33"/>
        <v>45</v>
      </c>
      <c r="K109" s="3" t="s">
        <v>10</v>
      </c>
      <c r="L109" s="3">
        <f t="shared" si="30"/>
        <v>36</v>
      </c>
      <c r="M109" s="3"/>
      <c r="N109" s="3">
        <f t="shared" si="34"/>
        <v>0</v>
      </c>
      <c r="O109" s="3"/>
      <c r="P109" s="3">
        <f t="shared" si="35"/>
        <v>0</v>
      </c>
      <c r="Q109" s="3"/>
      <c r="R109" s="3">
        <f t="shared" si="36"/>
        <v>0</v>
      </c>
      <c r="S109" s="3"/>
      <c r="T109" s="3">
        <f t="shared" si="37"/>
        <v>0</v>
      </c>
      <c r="U109" s="3"/>
      <c r="V109" s="3">
        <f t="shared" si="38"/>
        <v>0</v>
      </c>
      <c r="W109" s="3"/>
      <c r="X109" s="3">
        <f t="shared" si="39"/>
        <v>0</v>
      </c>
      <c r="Y109" s="4">
        <v>0.375</v>
      </c>
      <c r="Z109" s="4">
        <v>0.58333333333333304</v>
      </c>
      <c r="AA109" s="5">
        <v>81</v>
      </c>
      <c r="AB109" s="6"/>
      <c r="AC109" s="7">
        <f t="shared" si="31"/>
        <v>0</v>
      </c>
      <c r="AD109" s="5">
        <f t="shared" si="32"/>
        <v>81</v>
      </c>
    </row>
    <row r="110" spans="1:30" s="13" customFormat="1" ht="20.100000000000001" customHeight="1" x14ac:dyDescent="0.35">
      <c r="A110" s="16" t="s">
        <v>119</v>
      </c>
      <c r="B110" s="14" t="s">
        <v>322</v>
      </c>
      <c r="C110" s="3"/>
      <c r="D110" s="3">
        <f t="shared" si="27"/>
        <v>0</v>
      </c>
      <c r="E110" s="3" t="s">
        <v>61</v>
      </c>
      <c r="F110" s="3">
        <f t="shared" si="28"/>
        <v>115</v>
      </c>
      <c r="G110" s="3"/>
      <c r="H110" s="3">
        <f t="shared" si="29"/>
        <v>0</v>
      </c>
      <c r="I110" s="3" t="s">
        <v>61</v>
      </c>
      <c r="J110" s="3">
        <f t="shared" si="33"/>
        <v>115</v>
      </c>
      <c r="K110" s="3"/>
      <c r="L110" s="3">
        <f t="shared" si="30"/>
        <v>0</v>
      </c>
      <c r="M110" s="3" t="s">
        <v>61</v>
      </c>
      <c r="N110" s="3">
        <f t="shared" si="34"/>
        <v>115</v>
      </c>
      <c r="O110" s="3"/>
      <c r="P110" s="3">
        <f t="shared" si="35"/>
        <v>0</v>
      </c>
      <c r="Q110" s="3"/>
      <c r="R110" s="3">
        <f t="shared" si="36"/>
        <v>0</v>
      </c>
      <c r="S110" s="3"/>
      <c r="T110" s="3">
        <f t="shared" si="37"/>
        <v>0</v>
      </c>
      <c r="U110" s="3"/>
      <c r="V110" s="3">
        <f t="shared" si="38"/>
        <v>0</v>
      </c>
      <c r="W110" s="3"/>
      <c r="X110" s="3">
        <f t="shared" si="39"/>
        <v>0</v>
      </c>
      <c r="Y110" s="4">
        <v>0.29166666666666702</v>
      </c>
      <c r="Z110" s="4">
        <v>0.70833333333333304</v>
      </c>
      <c r="AA110" s="5">
        <v>345</v>
      </c>
      <c r="AB110" s="6"/>
      <c r="AC110" s="7">
        <f t="shared" si="31"/>
        <v>0</v>
      </c>
      <c r="AD110" s="5">
        <f t="shared" si="32"/>
        <v>345</v>
      </c>
    </row>
    <row r="111" spans="1:30" s="13" customFormat="1" ht="20.100000000000001" customHeight="1" x14ac:dyDescent="0.35">
      <c r="A111" s="16" t="s">
        <v>120</v>
      </c>
      <c r="B111" s="14" t="s">
        <v>323</v>
      </c>
      <c r="C111" s="3" t="s">
        <v>18</v>
      </c>
      <c r="D111" s="3">
        <f t="shared" si="27"/>
        <v>60</v>
      </c>
      <c r="E111" s="3" t="s">
        <v>18</v>
      </c>
      <c r="F111" s="3">
        <f t="shared" si="28"/>
        <v>60</v>
      </c>
      <c r="G111" s="3"/>
      <c r="H111" s="3">
        <f t="shared" si="29"/>
        <v>0</v>
      </c>
      <c r="I111" s="3"/>
      <c r="J111" s="3">
        <f t="shared" si="33"/>
        <v>0</v>
      </c>
      <c r="K111" s="3"/>
      <c r="L111" s="3">
        <f t="shared" si="30"/>
        <v>0</v>
      </c>
      <c r="M111" s="3"/>
      <c r="N111" s="3">
        <f t="shared" si="34"/>
        <v>0</v>
      </c>
      <c r="O111" s="3"/>
      <c r="P111" s="3">
        <f t="shared" si="35"/>
        <v>0</v>
      </c>
      <c r="Q111" s="3"/>
      <c r="R111" s="3">
        <f t="shared" si="36"/>
        <v>0</v>
      </c>
      <c r="S111" s="3"/>
      <c r="T111" s="3">
        <f t="shared" si="37"/>
        <v>0</v>
      </c>
      <c r="U111" s="3"/>
      <c r="V111" s="3">
        <f t="shared" si="38"/>
        <v>0</v>
      </c>
      <c r="W111" s="3"/>
      <c r="X111" s="3">
        <f t="shared" si="39"/>
        <v>0</v>
      </c>
      <c r="Y111" s="4">
        <v>0.29166666666666702</v>
      </c>
      <c r="Z111" s="4">
        <v>0.58333333333333304</v>
      </c>
      <c r="AA111" s="5">
        <v>120</v>
      </c>
      <c r="AB111" s="6"/>
      <c r="AC111" s="7">
        <f t="shared" si="31"/>
        <v>0</v>
      </c>
      <c r="AD111" s="5">
        <f t="shared" si="32"/>
        <v>120</v>
      </c>
    </row>
    <row r="112" spans="1:30" s="13" customFormat="1" ht="20.100000000000001" customHeight="1" x14ac:dyDescent="0.35">
      <c r="A112" s="16" t="s">
        <v>121</v>
      </c>
      <c r="B112" s="14" t="s">
        <v>324</v>
      </c>
      <c r="C112" s="3"/>
      <c r="D112" s="3">
        <f t="shared" si="27"/>
        <v>0</v>
      </c>
      <c r="E112" s="3" t="s">
        <v>10</v>
      </c>
      <c r="F112" s="3">
        <f t="shared" si="28"/>
        <v>45</v>
      </c>
      <c r="G112" s="3" t="s">
        <v>10</v>
      </c>
      <c r="H112" s="3">
        <f t="shared" si="29"/>
        <v>45</v>
      </c>
      <c r="I112" s="3" t="s">
        <v>10</v>
      </c>
      <c r="J112" s="3">
        <f t="shared" si="33"/>
        <v>45</v>
      </c>
      <c r="K112" s="3"/>
      <c r="L112" s="3">
        <f t="shared" si="30"/>
        <v>0</v>
      </c>
      <c r="M112" s="3"/>
      <c r="N112" s="3">
        <f t="shared" si="34"/>
        <v>0</v>
      </c>
      <c r="O112" s="3"/>
      <c r="P112" s="3">
        <f t="shared" si="35"/>
        <v>0</v>
      </c>
      <c r="Q112" s="3"/>
      <c r="R112" s="3">
        <f t="shared" si="36"/>
        <v>0</v>
      </c>
      <c r="S112" s="3"/>
      <c r="T112" s="3">
        <f t="shared" si="37"/>
        <v>0</v>
      </c>
      <c r="U112" s="3"/>
      <c r="V112" s="3">
        <f t="shared" si="38"/>
        <v>0</v>
      </c>
      <c r="W112" s="3"/>
      <c r="X112" s="3">
        <f t="shared" si="39"/>
        <v>0</v>
      </c>
      <c r="Y112" s="4">
        <v>0.375</v>
      </c>
      <c r="Z112" s="4">
        <v>0.58333333333333304</v>
      </c>
      <c r="AA112" s="5">
        <v>135</v>
      </c>
      <c r="AB112" s="6"/>
      <c r="AC112" s="7">
        <f t="shared" si="31"/>
        <v>0</v>
      </c>
      <c r="AD112" s="5">
        <f t="shared" si="32"/>
        <v>135</v>
      </c>
    </row>
    <row r="113" spans="1:30" s="13" customFormat="1" ht="20.100000000000001" customHeight="1" x14ac:dyDescent="0.35">
      <c r="A113" s="16" t="s">
        <v>122</v>
      </c>
      <c r="B113" s="14" t="s">
        <v>325</v>
      </c>
      <c r="C113" s="3" t="s">
        <v>61</v>
      </c>
      <c r="D113" s="3">
        <f t="shared" si="27"/>
        <v>115</v>
      </c>
      <c r="E113" s="3" t="s">
        <v>61</v>
      </c>
      <c r="F113" s="3">
        <f t="shared" si="28"/>
        <v>115</v>
      </c>
      <c r="G113" s="3" t="s">
        <v>61</v>
      </c>
      <c r="H113" s="3">
        <f t="shared" si="29"/>
        <v>115</v>
      </c>
      <c r="I113" s="3" t="s">
        <v>61</v>
      </c>
      <c r="J113" s="3">
        <f t="shared" si="33"/>
        <v>115</v>
      </c>
      <c r="K113" s="3" t="s">
        <v>61</v>
      </c>
      <c r="L113" s="3">
        <f t="shared" si="30"/>
        <v>92</v>
      </c>
      <c r="M113" s="3" t="s">
        <v>61</v>
      </c>
      <c r="N113" s="3">
        <f t="shared" si="34"/>
        <v>115</v>
      </c>
      <c r="O113" s="3"/>
      <c r="P113" s="3">
        <f t="shared" si="35"/>
        <v>0</v>
      </c>
      <c r="Q113" s="3"/>
      <c r="R113" s="3">
        <f t="shared" si="36"/>
        <v>0</v>
      </c>
      <c r="S113" s="3"/>
      <c r="T113" s="3">
        <f t="shared" si="37"/>
        <v>0</v>
      </c>
      <c r="U113" s="3"/>
      <c r="V113" s="3">
        <f t="shared" si="38"/>
        <v>0</v>
      </c>
      <c r="W113" s="3"/>
      <c r="X113" s="3">
        <f t="shared" si="39"/>
        <v>0</v>
      </c>
      <c r="Y113" s="4">
        <v>0.29166666666666702</v>
      </c>
      <c r="Z113" s="4">
        <v>0.70833333333333304</v>
      </c>
      <c r="AA113" s="5">
        <v>667</v>
      </c>
      <c r="AB113" s="6"/>
      <c r="AC113" s="7">
        <f t="shared" si="31"/>
        <v>0</v>
      </c>
      <c r="AD113" s="5">
        <f t="shared" si="32"/>
        <v>667</v>
      </c>
    </row>
    <row r="114" spans="1:30" s="13" customFormat="1" ht="20.100000000000001" customHeight="1" x14ac:dyDescent="0.35">
      <c r="A114" s="16" t="s">
        <v>123</v>
      </c>
      <c r="B114" s="14" t="s">
        <v>326</v>
      </c>
      <c r="C114" s="3" t="s">
        <v>10</v>
      </c>
      <c r="D114" s="3">
        <f t="shared" si="27"/>
        <v>45</v>
      </c>
      <c r="E114" s="3" t="s">
        <v>10</v>
      </c>
      <c r="F114" s="3">
        <f t="shared" si="28"/>
        <v>45</v>
      </c>
      <c r="G114" s="3" t="s">
        <v>10</v>
      </c>
      <c r="H114" s="3">
        <f t="shared" si="29"/>
        <v>45</v>
      </c>
      <c r="I114" s="3" t="s">
        <v>10</v>
      </c>
      <c r="J114" s="3">
        <f t="shared" si="33"/>
        <v>45</v>
      </c>
      <c r="K114" s="3" t="s">
        <v>10</v>
      </c>
      <c r="L114" s="3">
        <f t="shared" si="30"/>
        <v>36</v>
      </c>
      <c r="M114" s="3" t="s">
        <v>10</v>
      </c>
      <c r="N114" s="3">
        <f t="shared" si="34"/>
        <v>45</v>
      </c>
      <c r="O114" s="3"/>
      <c r="P114" s="3">
        <f t="shared" si="35"/>
        <v>0</v>
      </c>
      <c r="Q114" s="3"/>
      <c r="R114" s="3">
        <f t="shared" si="36"/>
        <v>0</v>
      </c>
      <c r="S114" s="3"/>
      <c r="T114" s="3">
        <f t="shared" si="37"/>
        <v>0</v>
      </c>
      <c r="U114" s="3"/>
      <c r="V114" s="3">
        <f t="shared" si="38"/>
        <v>0</v>
      </c>
      <c r="W114" s="3"/>
      <c r="X114" s="3">
        <f t="shared" si="39"/>
        <v>0</v>
      </c>
      <c r="Y114" s="4">
        <v>0.375</v>
      </c>
      <c r="Z114" s="4">
        <v>0.58333333333333304</v>
      </c>
      <c r="AA114" s="5">
        <v>261</v>
      </c>
      <c r="AB114" s="6"/>
      <c r="AC114" s="7">
        <f t="shared" si="31"/>
        <v>0</v>
      </c>
      <c r="AD114" s="5">
        <f t="shared" si="32"/>
        <v>261</v>
      </c>
    </row>
    <row r="115" spans="1:30" s="13" customFormat="1" ht="20.100000000000001" customHeight="1" x14ac:dyDescent="0.35">
      <c r="A115" s="16" t="s">
        <v>124</v>
      </c>
      <c r="B115" s="14" t="s">
        <v>327</v>
      </c>
      <c r="C115" s="3"/>
      <c r="D115" s="3">
        <f t="shared" si="27"/>
        <v>0</v>
      </c>
      <c r="E115" s="3" t="s">
        <v>10</v>
      </c>
      <c r="F115" s="3">
        <f t="shared" si="28"/>
        <v>45</v>
      </c>
      <c r="G115" s="3" t="s">
        <v>10</v>
      </c>
      <c r="H115" s="3">
        <f t="shared" si="29"/>
        <v>45</v>
      </c>
      <c r="I115" s="3"/>
      <c r="J115" s="3">
        <f t="shared" si="33"/>
        <v>0</v>
      </c>
      <c r="K115" s="3"/>
      <c r="L115" s="3">
        <f t="shared" si="30"/>
        <v>0</v>
      </c>
      <c r="M115" s="3"/>
      <c r="N115" s="3">
        <f t="shared" si="34"/>
        <v>0</v>
      </c>
      <c r="O115" s="3"/>
      <c r="P115" s="3">
        <f t="shared" si="35"/>
        <v>0</v>
      </c>
      <c r="Q115" s="3"/>
      <c r="R115" s="3">
        <f t="shared" si="36"/>
        <v>0</v>
      </c>
      <c r="S115" s="3"/>
      <c r="T115" s="3">
        <f t="shared" si="37"/>
        <v>0</v>
      </c>
      <c r="U115" s="3"/>
      <c r="V115" s="3">
        <f t="shared" si="38"/>
        <v>0</v>
      </c>
      <c r="W115" s="3"/>
      <c r="X115" s="3">
        <f t="shared" si="39"/>
        <v>0</v>
      </c>
      <c r="Y115" s="4">
        <v>0.375</v>
      </c>
      <c r="Z115" s="4">
        <v>0.58333333333333304</v>
      </c>
      <c r="AA115" s="5">
        <v>90</v>
      </c>
      <c r="AB115" s="6"/>
      <c r="AC115" s="7">
        <f t="shared" si="31"/>
        <v>0</v>
      </c>
      <c r="AD115" s="5">
        <f t="shared" si="32"/>
        <v>90</v>
      </c>
    </row>
    <row r="116" spans="1:30" s="13" customFormat="1" ht="20.100000000000001" customHeight="1" x14ac:dyDescent="0.35">
      <c r="A116" s="16" t="s">
        <v>125</v>
      </c>
      <c r="B116" s="14" t="s">
        <v>328</v>
      </c>
      <c r="C116" s="3"/>
      <c r="D116" s="3">
        <f t="shared" si="27"/>
        <v>0</v>
      </c>
      <c r="E116" s="3"/>
      <c r="F116" s="3">
        <f t="shared" si="28"/>
        <v>0</v>
      </c>
      <c r="G116" s="3" t="s">
        <v>10</v>
      </c>
      <c r="H116" s="3">
        <f t="shared" si="29"/>
        <v>45</v>
      </c>
      <c r="I116" s="3" t="s">
        <v>10</v>
      </c>
      <c r="J116" s="3">
        <f t="shared" si="33"/>
        <v>45</v>
      </c>
      <c r="K116" s="3" t="s">
        <v>10</v>
      </c>
      <c r="L116" s="3">
        <f t="shared" si="30"/>
        <v>36</v>
      </c>
      <c r="M116" s="3"/>
      <c r="N116" s="3">
        <f t="shared" si="34"/>
        <v>0</v>
      </c>
      <c r="O116" s="3"/>
      <c r="P116" s="3">
        <f t="shared" si="35"/>
        <v>0</v>
      </c>
      <c r="Q116" s="3"/>
      <c r="R116" s="3">
        <f t="shared" si="36"/>
        <v>0</v>
      </c>
      <c r="S116" s="3"/>
      <c r="T116" s="3">
        <f t="shared" si="37"/>
        <v>0</v>
      </c>
      <c r="U116" s="3"/>
      <c r="V116" s="3">
        <f t="shared" si="38"/>
        <v>0</v>
      </c>
      <c r="W116" s="3"/>
      <c r="X116" s="3">
        <f t="shared" si="39"/>
        <v>0</v>
      </c>
      <c r="Y116" s="4">
        <v>0.375</v>
      </c>
      <c r="Z116" s="4">
        <v>0.58333333333333304</v>
      </c>
      <c r="AA116" s="5">
        <v>126</v>
      </c>
      <c r="AB116" s="6"/>
      <c r="AC116" s="7">
        <f t="shared" si="31"/>
        <v>0</v>
      </c>
      <c r="AD116" s="5">
        <f t="shared" si="32"/>
        <v>126</v>
      </c>
    </row>
    <row r="117" spans="1:30" s="13" customFormat="1" ht="20.100000000000001" customHeight="1" x14ac:dyDescent="0.35">
      <c r="A117" s="16" t="s">
        <v>126</v>
      </c>
      <c r="B117" s="14" t="s">
        <v>329</v>
      </c>
      <c r="C117" s="3"/>
      <c r="D117" s="3">
        <f t="shared" si="27"/>
        <v>0</v>
      </c>
      <c r="E117" s="3" t="s">
        <v>10</v>
      </c>
      <c r="F117" s="3">
        <f t="shared" si="28"/>
        <v>45</v>
      </c>
      <c r="G117" s="3" t="s">
        <v>10</v>
      </c>
      <c r="H117" s="3">
        <f t="shared" si="29"/>
        <v>45</v>
      </c>
      <c r="I117" s="3"/>
      <c r="J117" s="3">
        <f t="shared" si="33"/>
        <v>0</v>
      </c>
      <c r="K117" s="3"/>
      <c r="L117" s="3">
        <f t="shared" si="30"/>
        <v>0</v>
      </c>
      <c r="M117" s="3"/>
      <c r="N117" s="3">
        <f t="shared" si="34"/>
        <v>0</v>
      </c>
      <c r="O117" s="3"/>
      <c r="P117" s="3">
        <f t="shared" si="35"/>
        <v>0</v>
      </c>
      <c r="Q117" s="3"/>
      <c r="R117" s="3">
        <f t="shared" si="36"/>
        <v>0</v>
      </c>
      <c r="S117" s="3"/>
      <c r="T117" s="3">
        <f t="shared" si="37"/>
        <v>0</v>
      </c>
      <c r="U117" s="3"/>
      <c r="V117" s="3">
        <f t="shared" si="38"/>
        <v>0</v>
      </c>
      <c r="W117" s="3"/>
      <c r="X117" s="3">
        <f t="shared" si="39"/>
        <v>0</v>
      </c>
      <c r="Y117" s="4">
        <v>0.375</v>
      </c>
      <c r="Z117" s="4">
        <v>0.58333333333333304</v>
      </c>
      <c r="AA117" s="5">
        <v>90</v>
      </c>
      <c r="AB117" s="6" t="s">
        <v>16</v>
      </c>
      <c r="AC117" s="7">
        <f t="shared" si="31"/>
        <v>0.5</v>
      </c>
      <c r="AD117" s="5">
        <f t="shared" si="32"/>
        <v>45</v>
      </c>
    </row>
    <row r="118" spans="1:30" s="13" customFormat="1" ht="20.100000000000001" customHeight="1" x14ac:dyDescent="0.35">
      <c r="A118" s="16" t="s">
        <v>127</v>
      </c>
      <c r="B118" s="14" t="s">
        <v>330</v>
      </c>
      <c r="C118" s="3" t="s">
        <v>10</v>
      </c>
      <c r="D118" s="3">
        <f t="shared" si="27"/>
        <v>45</v>
      </c>
      <c r="E118" s="3"/>
      <c r="F118" s="3">
        <f t="shared" si="28"/>
        <v>0</v>
      </c>
      <c r="G118" s="3" t="s">
        <v>10</v>
      </c>
      <c r="H118" s="3">
        <f t="shared" si="29"/>
        <v>45</v>
      </c>
      <c r="I118" s="3" t="s">
        <v>10</v>
      </c>
      <c r="J118" s="3">
        <f t="shared" si="33"/>
        <v>45</v>
      </c>
      <c r="K118" s="3" t="s">
        <v>10</v>
      </c>
      <c r="L118" s="3">
        <f t="shared" si="30"/>
        <v>36</v>
      </c>
      <c r="M118" s="3" t="s">
        <v>10</v>
      </c>
      <c r="N118" s="3">
        <f t="shared" si="34"/>
        <v>45</v>
      </c>
      <c r="O118" s="3"/>
      <c r="P118" s="3">
        <f t="shared" si="35"/>
        <v>0</v>
      </c>
      <c r="Q118" s="3" t="s">
        <v>10</v>
      </c>
      <c r="R118" s="3">
        <f t="shared" si="36"/>
        <v>36</v>
      </c>
      <c r="S118" s="3" t="s">
        <v>10</v>
      </c>
      <c r="T118" s="3">
        <f t="shared" si="37"/>
        <v>45</v>
      </c>
      <c r="U118" s="3"/>
      <c r="V118" s="3">
        <f t="shared" si="38"/>
        <v>0</v>
      </c>
      <c r="W118" s="3" t="s">
        <v>10</v>
      </c>
      <c r="X118" s="3">
        <f t="shared" si="39"/>
        <v>45</v>
      </c>
      <c r="Y118" s="4">
        <v>0.375</v>
      </c>
      <c r="Z118" s="4">
        <v>0.58333333333333304</v>
      </c>
      <c r="AA118" s="5">
        <v>342</v>
      </c>
      <c r="AB118" s="6"/>
      <c r="AC118" s="7">
        <f t="shared" si="31"/>
        <v>0</v>
      </c>
      <c r="AD118" s="5">
        <f t="shared" si="32"/>
        <v>342</v>
      </c>
    </row>
    <row r="119" spans="1:30" s="13" customFormat="1" ht="20.100000000000001" customHeight="1" x14ac:dyDescent="0.35">
      <c r="A119" s="16" t="s">
        <v>128</v>
      </c>
      <c r="B119" s="14" t="s">
        <v>329</v>
      </c>
      <c r="C119" s="3"/>
      <c r="D119" s="3">
        <f t="shared" si="27"/>
        <v>0</v>
      </c>
      <c r="E119" s="3" t="s">
        <v>10</v>
      </c>
      <c r="F119" s="3">
        <f t="shared" si="28"/>
        <v>45</v>
      </c>
      <c r="G119" s="3" t="s">
        <v>10</v>
      </c>
      <c r="H119" s="3">
        <f t="shared" si="29"/>
        <v>45</v>
      </c>
      <c r="I119" s="3"/>
      <c r="J119" s="3">
        <f t="shared" si="33"/>
        <v>0</v>
      </c>
      <c r="K119" s="3"/>
      <c r="L119" s="3">
        <f t="shared" si="30"/>
        <v>0</v>
      </c>
      <c r="M119" s="3"/>
      <c r="N119" s="3">
        <f t="shared" si="34"/>
        <v>0</v>
      </c>
      <c r="O119" s="3"/>
      <c r="P119" s="3">
        <f t="shared" si="35"/>
        <v>0</v>
      </c>
      <c r="Q119" s="3"/>
      <c r="R119" s="3">
        <f t="shared" si="36"/>
        <v>0</v>
      </c>
      <c r="S119" s="3"/>
      <c r="T119" s="3">
        <f t="shared" si="37"/>
        <v>0</v>
      </c>
      <c r="U119" s="3"/>
      <c r="V119" s="3">
        <f t="shared" si="38"/>
        <v>0</v>
      </c>
      <c r="W119" s="3"/>
      <c r="X119" s="3">
        <f t="shared" si="39"/>
        <v>0</v>
      </c>
      <c r="Y119" s="4">
        <v>0.375</v>
      </c>
      <c r="Z119" s="4">
        <v>0.58333333333333304</v>
      </c>
      <c r="AA119" s="5">
        <v>90</v>
      </c>
      <c r="AB119" s="6" t="s">
        <v>16</v>
      </c>
      <c r="AC119" s="7">
        <f t="shared" si="31"/>
        <v>0.5</v>
      </c>
      <c r="AD119" s="5">
        <f t="shared" si="32"/>
        <v>45</v>
      </c>
    </row>
    <row r="120" spans="1:30" s="13" customFormat="1" ht="50.25" customHeight="1" x14ac:dyDescent="0.35">
      <c r="A120" s="2" t="s">
        <v>0</v>
      </c>
      <c r="B120" s="2" t="s">
        <v>236</v>
      </c>
      <c r="C120" s="18" t="s">
        <v>419</v>
      </c>
      <c r="D120" s="19" t="s">
        <v>237</v>
      </c>
      <c r="E120" s="18" t="s">
        <v>420</v>
      </c>
      <c r="F120" s="19" t="s">
        <v>237</v>
      </c>
      <c r="G120" s="18" t="s">
        <v>421</v>
      </c>
      <c r="H120" s="19" t="s">
        <v>237</v>
      </c>
      <c r="I120" s="18" t="s">
        <v>422</v>
      </c>
      <c r="J120" s="20" t="s">
        <v>237</v>
      </c>
      <c r="K120" s="19" t="s">
        <v>423</v>
      </c>
      <c r="L120" s="19" t="s">
        <v>237</v>
      </c>
      <c r="M120" s="19" t="s">
        <v>424</v>
      </c>
      <c r="N120" s="19" t="s">
        <v>237</v>
      </c>
      <c r="O120" s="19" t="s">
        <v>425</v>
      </c>
      <c r="P120" s="19" t="s">
        <v>237</v>
      </c>
      <c r="Q120" s="19" t="s">
        <v>426</v>
      </c>
      <c r="R120" s="19" t="s">
        <v>237</v>
      </c>
      <c r="S120" s="19" t="s">
        <v>427</v>
      </c>
      <c r="T120" s="19" t="s">
        <v>237</v>
      </c>
      <c r="U120" s="19" t="s">
        <v>428</v>
      </c>
      <c r="V120" s="19" t="s">
        <v>237</v>
      </c>
      <c r="W120" s="19" t="s">
        <v>429</v>
      </c>
      <c r="X120" s="18" t="s">
        <v>237</v>
      </c>
      <c r="Y120" s="19" t="s">
        <v>1</v>
      </c>
      <c r="Z120" s="19" t="s">
        <v>2</v>
      </c>
      <c r="AA120" s="19" t="s">
        <v>3</v>
      </c>
      <c r="AB120" s="19" t="s">
        <v>4</v>
      </c>
      <c r="AC120" s="19" t="s">
        <v>5</v>
      </c>
      <c r="AD120" s="19" t="s">
        <v>6</v>
      </c>
    </row>
    <row r="121" spans="1:30" s="13" customFormat="1" ht="20.100000000000001" customHeight="1" x14ac:dyDescent="0.35">
      <c r="A121" s="16" t="s">
        <v>129</v>
      </c>
      <c r="B121" s="14" t="s">
        <v>331</v>
      </c>
      <c r="C121" s="3"/>
      <c r="D121" s="3">
        <f t="shared" si="27"/>
        <v>0</v>
      </c>
      <c r="E121" s="3" t="s">
        <v>8</v>
      </c>
      <c r="F121" s="3">
        <f t="shared" si="28"/>
        <v>100</v>
      </c>
      <c r="G121" s="3" t="s">
        <v>8</v>
      </c>
      <c r="H121" s="3">
        <f t="shared" si="29"/>
        <v>100</v>
      </c>
      <c r="I121" s="3" t="s">
        <v>8</v>
      </c>
      <c r="J121" s="3">
        <f t="shared" ref="J121:J152" si="40">IF(I121="A",45,0)+IF(I121="B",60,0)+IF(I121="C",100,0)+IF(I121="D",115,0)</f>
        <v>100</v>
      </c>
      <c r="K121" s="3"/>
      <c r="L121" s="3">
        <f t="shared" si="30"/>
        <v>0</v>
      </c>
      <c r="M121" s="3"/>
      <c r="N121" s="3">
        <f t="shared" ref="N121:N152" si="41">IF(M121="A",45,0)+IF(M121="B",60,0)+IF(M121="C",100,0)+IF(M121="D",115,0)</f>
        <v>0</v>
      </c>
      <c r="O121" s="3"/>
      <c r="P121" s="3">
        <f t="shared" ref="P121:P152" si="42">IF(O121="A",45,0)+IF(O121="B",60,0)+IF(O121="C",100,0)+IF(O121="D",115,0)</f>
        <v>0</v>
      </c>
      <c r="Q121" s="3"/>
      <c r="R121" s="3">
        <f t="shared" ref="R121:R152" si="43">IF(Q121="A",36,0)+IF(Q121="B",48,0)+IF(Q121="C",80,0)+IF(Q121="D",92,0)</f>
        <v>0</v>
      </c>
      <c r="S121" s="3"/>
      <c r="T121" s="3">
        <f t="shared" ref="T121:T152" si="44">IF(S121="A",45,0)+IF(S121="B",60,0)+IF(S121="C",100,0)+IF(S121="D",115,0)</f>
        <v>0</v>
      </c>
      <c r="U121" s="3"/>
      <c r="V121" s="3">
        <f t="shared" ref="V121:V152" si="45">IF(U121="A",45,0)+IF(U121="B",60,0)+IF(U121="C",100,0)+IF(U121="D",115,0)</f>
        <v>0</v>
      </c>
      <c r="W121" s="3"/>
      <c r="X121" s="3">
        <f t="shared" ref="X121:X152" si="46">IF(W121="A",45,0)+IF(W121="B",60,0)+IF(W121="C",100,0)+IF(W121="D",115,0)</f>
        <v>0</v>
      </c>
      <c r="Y121" s="4">
        <v>0.375</v>
      </c>
      <c r="Z121" s="4">
        <v>0.70833333333333304</v>
      </c>
      <c r="AA121" s="5">
        <v>300</v>
      </c>
      <c r="AB121" s="6"/>
      <c r="AC121" s="7">
        <f t="shared" si="31"/>
        <v>0</v>
      </c>
      <c r="AD121" s="5">
        <f t="shared" si="32"/>
        <v>300</v>
      </c>
    </row>
    <row r="122" spans="1:30" s="13" customFormat="1" ht="20.100000000000001" customHeight="1" x14ac:dyDescent="0.35">
      <c r="A122" s="16" t="s">
        <v>130</v>
      </c>
      <c r="B122" s="14" t="s">
        <v>332</v>
      </c>
      <c r="C122" s="3" t="s">
        <v>8</v>
      </c>
      <c r="D122" s="3">
        <f t="shared" si="27"/>
        <v>100</v>
      </c>
      <c r="E122" s="3" t="s">
        <v>8</v>
      </c>
      <c r="F122" s="3">
        <f t="shared" si="28"/>
        <v>100</v>
      </c>
      <c r="G122" s="3" t="s">
        <v>8</v>
      </c>
      <c r="H122" s="3">
        <f t="shared" si="29"/>
        <v>100</v>
      </c>
      <c r="I122" s="3"/>
      <c r="J122" s="3">
        <f t="shared" si="40"/>
        <v>0</v>
      </c>
      <c r="K122" s="3"/>
      <c r="L122" s="3">
        <f t="shared" si="30"/>
        <v>0</v>
      </c>
      <c r="M122" s="3"/>
      <c r="N122" s="3">
        <f t="shared" si="41"/>
        <v>0</v>
      </c>
      <c r="O122" s="3"/>
      <c r="P122" s="3">
        <f t="shared" si="42"/>
        <v>0</v>
      </c>
      <c r="Q122" s="3"/>
      <c r="R122" s="3">
        <f t="shared" si="43"/>
        <v>0</v>
      </c>
      <c r="S122" s="3"/>
      <c r="T122" s="3">
        <f t="shared" si="44"/>
        <v>0</v>
      </c>
      <c r="U122" s="3"/>
      <c r="V122" s="3">
        <f t="shared" si="45"/>
        <v>0</v>
      </c>
      <c r="W122" s="3"/>
      <c r="X122" s="3">
        <f t="shared" si="46"/>
        <v>0</v>
      </c>
      <c r="Y122" s="4">
        <v>0.375</v>
      </c>
      <c r="Z122" s="4">
        <v>0.625</v>
      </c>
      <c r="AA122" s="5">
        <v>300</v>
      </c>
      <c r="AB122" s="6"/>
      <c r="AC122" s="7">
        <f t="shared" si="31"/>
        <v>0</v>
      </c>
      <c r="AD122" s="5">
        <f t="shared" si="32"/>
        <v>300</v>
      </c>
    </row>
    <row r="123" spans="1:30" s="13" customFormat="1" ht="20.100000000000001" customHeight="1" x14ac:dyDescent="0.35">
      <c r="A123" s="16" t="s">
        <v>131</v>
      </c>
      <c r="B123" s="14" t="s">
        <v>333</v>
      </c>
      <c r="C123" s="3"/>
      <c r="D123" s="3">
        <f t="shared" si="27"/>
        <v>0</v>
      </c>
      <c r="E123" s="3" t="s">
        <v>10</v>
      </c>
      <c r="F123" s="3">
        <f t="shared" si="28"/>
        <v>45</v>
      </c>
      <c r="G123" s="3" t="s">
        <v>10</v>
      </c>
      <c r="H123" s="3">
        <f t="shared" si="29"/>
        <v>45</v>
      </c>
      <c r="I123" s="3" t="s">
        <v>10</v>
      </c>
      <c r="J123" s="3">
        <f t="shared" si="40"/>
        <v>45</v>
      </c>
      <c r="K123" s="3" t="s">
        <v>10</v>
      </c>
      <c r="L123" s="3">
        <f t="shared" si="30"/>
        <v>36</v>
      </c>
      <c r="M123" s="3"/>
      <c r="N123" s="3">
        <f t="shared" si="41"/>
        <v>0</v>
      </c>
      <c r="O123" s="3"/>
      <c r="P123" s="3">
        <f t="shared" si="42"/>
        <v>0</v>
      </c>
      <c r="Q123" s="3"/>
      <c r="R123" s="3">
        <f t="shared" si="43"/>
        <v>0</v>
      </c>
      <c r="S123" s="3"/>
      <c r="T123" s="3">
        <f t="shared" si="44"/>
        <v>0</v>
      </c>
      <c r="U123" s="3"/>
      <c r="V123" s="3">
        <f t="shared" si="45"/>
        <v>0</v>
      </c>
      <c r="W123" s="3"/>
      <c r="X123" s="3">
        <f t="shared" si="46"/>
        <v>0</v>
      </c>
      <c r="Y123" s="4">
        <v>0.375</v>
      </c>
      <c r="Z123" s="4">
        <v>0.58333333333333304</v>
      </c>
      <c r="AA123" s="5">
        <v>171</v>
      </c>
      <c r="AB123" s="6"/>
      <c r="AC123" s="7">
        <f t="shared" si="31"/>
        <v>0</v>
      </c>
      <c r="AD123" s="5">
        <f t="shared" si="32"/>
        <v>171</v>
      </c>
    </row>
    <row r="124" spans="1:30" s="13" customFormat="1" ht="20.100000000000001" customHeight="1" x14ac:dyDescent="0.35">
      <c r="A124" s="16" t="s">
        <v>132</v>
      </c>
      <c r="B124" s="14" t="s">
        <v>334</v>
      </c>
      <c r="C124" s="3"/>
      <c r="D124" s="3">
        <f t="shared" si="27"/>
        <v>0</v>
      </c>
      <c r="E124" s="3" t="s">
        <v>8</v>
      </c>
      <c r="F124" s="3">
        <f t="shared" si="28"/>
        <v>100</v>
      </c>
      <c r="G124" s="3" t="s">
        <v>8</v>
      </c>
      <c r="H124" s="3">
        <f t="shared" si="29"/>
        <v>100</v>
      </c>
      <c r="I124" s="3" t="s">
        <v>8</v>
      </c>
      <c r="J124" s="3">
        <f t="shared" si="40"/>
        <v>100</v>
      </c>
      <c r="K124" s="3"/>
      <c r="L124" s="3">
        <f t="shared" si="30"/>
        <v>0</v>
      </c>
      <c r="M124" s="3" t="s">
        <v>8</v>
      </c>
      <c r="N124" s="3">
        <f t="shared" si="41"/>
        <v>100</v>
      </c>
      <c r="O124" s="3" t="s">
        <v>8</v>
      </c>
      <c r="P124" s="3">
        <f t="shared" si="42"/>
        <v>100</v>
      </c>
      <c r="Q124" s="3"/>
      <c r="R124" s="3">
        <f t="shared" si="43"/>
        <v>0</v>
      </c>
      <c r="S124" s="3"/>
      <c r="T124" s="3">
        <f t="shared" si="44"/>
        <v>0</v>
      </c>
      <c r="U124" s="3"/>
      <c r="V124" s="3">
        <f t="shared" si="45"/>
        <v>0</v>
      </c>
      <c r="W124" s="3" t="s">
        <v>10</v>
      </c>
      <c r="X124" s="3">
        <f t="shared" si="46"/>
        <v>45</v>
      </c>
      <c r="Y124" s="4">
        <v>0.375</v>
      </c>
      <c r="Z124" s="4">
        <v>0.70833333333333304</v>
      </c>
      <c r="AA124" s="5">
        <v>545</v>
      </c>
      <c r="AB124" s="6"/>
      <c r="AC124" s="7">
        <f t="shared" si="31"/>
        <v>0</v>
      </c>
      <c r="AD124" s="5">
        <f t="shared" si="32"/>
        <v>545</v>
      </c>
    </row>
    <row r="125" spans="1:30" s="13" customFormat="1" ht="20.100000000000001" customHeight="1" x14ac:dyDescent="0.35">
      <c r="A125" s="16" t="s">
        <v>133</v>
      </c>
      <c r="B125" s="14" t="s">
        <v>335</v>
      </c>
      <c r="C125" s="3" t="s">
        <v>10</v>
      </c>
      <c r="D125" s="3">
        <f t="shared" si="27"/>
        <v>45</v>
      </c>
      <c r="E125" s="3" t="s">
        <v>10</v>
      </c>
      <c r="F125" s="3">
        <f t="shared" si="28"/>
        <v>45</v>
      </c>
      <c r="G125" s="3"/>
      <c r="H125" s="3">
        <f t="shared" si="29"/>
        <v>0</v>
      </c>
      <c r="I125" s="3"/>
      <c r="J125" s="3">
        <f t="shared" si="40"/>
        <v>0</v>
      </c>
      <c r="K125" s="3"/>
      <c r="L125" s="3">
        <f t="shared" si="30"/>
        <v>0</v>
      </c>
      <c r="M125" s="3"/>
      <c r="N125" s="3">
        <f t="shared" si="41"/>
        <v>0</v>
      </c>
      <c r="O125" s="3"/>
      <c r="P125" s="3">
        <f t="shared" si="42"/>
        <v>0</v>
      </c>
      <c r="Q125" s="3"/>
      <c r="R125" s="3">
        <f t="shared" si="43"/>
        <v>0</v>
      </c>
      <c r="S125" s="3"/>
      <c r="T125" s="3">
        <f t="shared" si="44"/>
        <v>0</v>
      </c>
      <c r="U125" s="3"/>
      <c r="V125" s="3">
        <f t="shared" si="45"/>
        <v>0</v>
      </c>
      <c r="W125" s="3"/>
      <c r="X125" s="3">
        <f t="shared" si="46"/>
        <v>0</v>
      </c>
      <c r="Y125" s="4">
        <v>0.375</v>
      </c>
      <c r="Z125" s="4">
        <v>0.58333333333333304</v>
      </c>
      <c r="AA125" s="5">
        <v>90</v>
      </c>
      <c r="AB125" s="6"/>
      <c r="AC125" s="7">
        <f t="shared" si="31"/>
        <v>0</v>
      </c>
      <c r="AD125" s="5">
        <f t="shared" si="32"/>
        <v>90</v>
      </c>
    </row>
    <row r="126" spans="1:30" s="13" customFormat="1" ht="20.100000000000001" customHeight="1" x14ac:dyDescent="0.35">
      <c r="A126" s="16" t="s">
        <v>134</v>
      </c>
      <c r="B126" s="14" t="s">
        <v>336</v>
      </c>
      <c r="C126" s="3" t="s">
        <v>61</v>
      </c>
      <c r="D126" s="3">
        <f t="shared" si="27"/>
        <v>115</v>
      </c>
      <c r="E126" s="3" t="s">
        <v>61</v>
      </c>
      <c r="F126" s="3">
        <f t="shared" si="28"/>
        <v>115</v>
      </c>
      <c r="G126" s="3"/>
      <c r="H126" s="3">
        <f t="shared" si="29"/>
        <v>0</v>
      </c>
      <c r="I126" s="3"/>
      <c r="J126" s="3">
        <f t="shared" si="40"/>
        <v>0</v>
      </c>
      <c r="K126" s="3" t="s">
        <v>61</v>
      </c>
      <c r="L126" s="3">
        <f t="shared" si="30"/>
        <v>92</v>
      </c>
      <c r="M126" s="3"/>
      <c r="N126" s="3">
        <f t="shared" si="41"/>
        <v>0</v>
      </c>
      <c r="O126" s="3" t="s">
        <v>61</v>
      </c>
      <c r="P126" s="3">
        <f t="shared" si="42"/>
        <v>115</v>
      </c>
      <c r="Q126" s="3" t="s">
        <v>61</v>
      </c>
      <c r="R126" s="3">
        <f t="shared" si="43"/>
        <v>92</v>
      </c>
      <c r="S126" s="3"/>
      <c r="T126" s="3">
        <f t="shared" si="44"/>
        <v>0</v>
      </c>
      <c r="U126" s="3"/>
      <c r="V126" s="3">
        <f t="shared" si="45"/>
        <v>0</v>
      </c>
      <c r="W126" s="3"/>
      <c r="X126" s="3">
        <f t="shared" si="46"/>
        <v>0</v>
      </c>
      <c r="Y126" s="4">
        <v>0.33333333333333298</v>
      </c>
      <c r="Z126" s="4">
        <v>0.70833333333333304</v>
      </c>
      <c r="AA126" s="5">
        <v>529</v>
      </c>
      <c r="AB126" s="6"/>
      <c r="AC126" s="7">
        <f t="shared" si="31"/>
        <v>0</v>
      </c>
      <c r="AD126" s="5">
        <f t="shared" si="32"/>
        <v>529</v>
      </c>
    </row>
    <row r="127" spans="1:30" s="13" customFormat="1" ht="20.100000000000001" customHeight="1" x14ac:dyDescent="0.35">
      <c r="A127" s="16" t="s">
        <v>135</v>
      </c>
      <c r="B127" s="14" t="s">
        <v>337</v>
      </c>
      <c r="C127" s="3"/>
      <c r="D127" s="3">
        <f t="shared" si="27"/>
        <v>0</v>
      </c>
      <c r="E127" s="3"/>
      <c r="F127" s="3">
        <f t="shared" si="28"/>
        <v>0</v>
      </c>
      <c r="G127" s="3"/>
      <c r="H127" s="3">
        <f t="shared" si="29"/>
        <v>0</v>
      </c>
      <c r="I127" s="3" t="s">
        <v>61</v>
      </c>
      <c r="J127" s="3">
        <f t="shared" si="40"/>
        <v>115</v>
      </c>
      <c r="K127" s="3"/>
      <c r="L127" s="3">
        <f t="shared" si="30"/>
        <v>0</v>
      </c>
      <c r="M127" s="3"/>
      <c r="N127" s="3">
        <f t="shared" si="41"/>
        <v>0</v>
      </c>
      <c r="O127" s="3"/>
      <c r="P127" s="3">
        <f t="shared" si="42"/>
        <v>0</v>
      </c>
      <c r="Q127" s="3"/>
      <c r="R127" s="3">
        <f t="shared" si="43"/>
        <v>0</v>
      </c>
      <c r="S127" s="3"/>
      <c r="T127" s="3">
        <f t="shared" si="44"/>
        <v>0</v>
      </c>
      <c r="U127" s="3"/>
      <c r="V127" s="3">
        <f t="shared" si="45"/>
        <v>0</v>
      </c>
      <c r="W127" s="3"/>
      <c r="X127" s="3">
        <f t="shared" si="46"/>
        <v>0</v>
      </c>
      <c r="Y127" s="4">
        <v>0.35416666666666702</v>
      </c>
      <c r="Z127" s="4">
        <v>0.625</v>
      </c>
      <c r="AA127" s="5">
        <v>115</v>
      </c>
      <c r="AB127" s="6"/>
      <c r="AC127" s="7">
        <f t="shared" si="31"/>
        <v>0</v>
      </c>
      <c r="AD127" s="5">
        <f t="shared" si="32"/>
        <v>115</v>
      </c>
    </row>
    <row r="128" spans="1:30" s="13" customFormat="1" ht="20.100000000000001" customHeight="1" x14ac:dyDescent="0.35">
      <c r="A128" s="16" t="s">
        <v>136</v>
      </c>
      <c r="B128" s="14" t="s">
        <v>338</v>
      </c>
      <c r="C128" s="3"/>
      <c r="D128" s="3">
        <f t="shared" si="27"/>
        <v>0</v>
      </c>
      <c r="E128" s="3"/>
      <c r="F128" s="3">
        <f t="shared" si="28"/>
        <v>0</v>
      </c>
      <c r="G128" s="3" t="s">
        <v>8</v>
      </c>
      <c r="H128" s="3">
        <f t="shared" si="29"/>
        <v>100</v>
      </c>
      <c r="I128" s="3" t="s">
        <v>8</v>
      </c>
      <c r="J128" s="3">
        <f t="shared" si="40"/>
        <v>100</v>
      </c>
      <c r="K128" s="3"/>
      <c r="L128" s="3">
        <f t="shared" si="30"/>
        <v>0</v>
      </c>
      <c r="M128" s="3"/>
      <c r="N128" s="3">
        <f t="shared" si="41"/>
        <v>0</v>
      </c>
      <c r="O128" s="3"/>
      <c r="P128" s="3">
        <f t="shared" si="42"/>
        <v>0</v>
      </c>
      <c r="Q128" s="3"/>
      <c r="R128" s="3">
        <f t="shared" si="43"/>
        <v>0</v>
      </c>
      <c r="S128" s="3"/>
      <c r="T128" s="3">
        <f t="shared" si="44"/>
        <v>0</v>
      </c>
      <c r="U128" s="3"/>
      <c r="V128" s="3">
        <f t="shared" si="45"/>
        <v>0</v>
      </c>
      <c r="W128" s="3"/>
      <c r="X128" s="3">
        <f t="shared" si="46"/>
        <v>0</v>
      </c>
      <c r="Y128" s="4">
        <v>0.375</v>
      </c>
      <c r="Z128" s="4">
        <v>0.625</v>
      </c>
      <c r="AA128" s="5">
        <v>200</v>
      </c>
      <c r="AB128" s="6"/>
      <c r="AC128" s="7">
        <f t="shared" si="31"/>
        <v>0</v>
      </c>
      <c r="AD128" s="5">
        <f t="shared" si="32"/>
        <v>200</v>
      </c>
    </row>
    <row r="129" spans="1:30" s="13" customFormat="1" ht="20.100000000000001" customHeight="1" x14ac:dyDescent="0.35">
      <c r="A129" s="16" t="s">
        <v>137</v>
      </c>
      <c r="B129" s="14" t="s">
        <v>339</v>
      </c>
      <c r="C129" s="3"/>
      <c r="D129" s="3">
        <f t="shared" si="27"/>
        <v>0</v>
      </c>
      <c r="E129" s="3" t="s">
        <v>10</v>
      </c>
      <c r="F129" s="3">
        <f t="shared" si="28"/>
        <v>45</v>
      </c>
      <c r="G129" s="3" t="s">
        <v>10</v>
      </c>
      <c r="H129" s="3">
        <f t="shared" si="29"/>
        <v>45</v>
      </c>
      <c r="I129" s="3" t="s">
        <v>10</v>
      </c>
      <c r="J129" s="3">
        <f t="shared" si="40"/>
        <v>45</v>
      </c>
      <c r="K129" s="3"/>
      <c r="L129" s="3">
        <f t="shared" si="30"/>
        <v>0</v>
      </c>
      <c r="M129" s="3" t="s">
        <v>10</v>
      </c>
      <c r="N129" s="3">
        <f t="shared" si="41"/>
        <v>45</v>
      </c>
      <c r="O129" s="3"/>
      <c r="P129" s="3">
        <f t="shared" si="42"/>
        <v>0</v>
      </c>
      <c r="Q129" s="3"/>
      <c r="R129" s="3">
        <f t="shared" si="43"/>
        <v>0</v>
      </c>
      <c r="S129" s="3"/>
      <c r="T129" s="3">
        <f t="shared" si="44"/>
        <v>0</v>
      </c>
      <c r="U129" s="3"/>
      <c r="V129" s="3">
        <f t="shared" si="45"/>
        <v>0</v>
      </c>
      <c r="W129" s="3"/>
      <c r="X129" s="3">
        <f t="shared" si="46"/>
        <v>0</v>
      </c>
      <c r="Y129" s="4">
        <v>0.375</v>
      </c>
      <c r="Z129" s="4">
        <v>0.58333333333333304</v>
      </c>
      <c r="AA129" s="5">
        <v>180</v>
      </c>
      <c r="AB129" s="6"/>
      <c r="AC129" s="7">
        <f t="shared" si="31"/>
        <v>0</v>
      </c>
      <c r="AD129" s="5">
        <f t="shared" si="32"/>
        <v>180</v>
      </c>
    </row>
    <row r="130" spans="1:30" s="13" customFormat="1" ht="20.100000000000001" customHeight="1" x14ac:dyDescent="0.35">
      <c r="A130" s="16" t="s">
        <v>138</v>
      </c>
      <c r="B130" s="14" t="s">
        <v>340</v>
      </c>
      <c r="C130" s="3" t="s">
        <v>10</v>
      </c>
      <c r="D130" s="3">
        <f t="shared" si="27"/>
        <v>45</v>
      </c>
      <c r="E130" s="3" t="s">
        <v>10</v>
      </c>
      <c r="F130" s="3">
        <f t="shared" si="28"/>
        <v>45</v>
      </c>
      <c r="G130" s="3" t="s">
        <v>10</v>
      </c>
      <c r="H130" s="3">
        <f t="shared" si="29"/>
        <v>45</v>
      </c>
      <c r="I130" s="3" t="s">
        <v>10</v>
      </c>
      <c r="J130" s="3">
        <f t="shared" si="40"/>
        <v>45</v>
      </c>
      <c r="K130" s="3"/>
      <c r="L130" s="3">
        <f t="shared" si="30"/>
        <v>0</v>
      </c>
      <c r="M130" s="3"/>
      <c r="N130" s="3">
        <f t="shared" si="41"/>
        <v>0</v>
      </c>
      <c r="O130" s="3"/>
      <c r="P130" s="3">
        <f t="shared" si="42"/>
        <v>0</v>
      </c>
      <c r="Q130" s="3"/>
      <c r="R130" s="3">
        <f t="shared" si="43"/>
        <v>0</v>
      </c>
      <c r="S130" s="3"/>
      <c r="T130" s="3">
        <f t="shared" si="44"/>
        <v>0</v>
      </c>
      <c r="U130" s="3"/>
      <c r="V130" s="3">
        <f t="shared" si="45"/>
        <v>0</v>
      </c>
      <c r="W130" s="3"/>
      <c r="X130" s="3">
        <f t="shared" si="46"/>
        <v>0</v>
      </c>
      <c r="Y130" s="4">
        <v>0.375</v>
      </c>
      <c r="Z130" s="4">
        <v>0.58333333333333304</v>
      </c>
      <c r="AA130" s="5">
        <v>180</v>
      </c>
      <c r="AB130" s="6"/>
      <c r="AC130" s="7">
        <f t="shared" si="31"/>
        <v>0</v>
      </c>
      <c r="AD130" s="5">
        <f t="shared" si="32"/>
        <v>180</v>
      </c>
    </row>
    <row r="131" spans="1:30" s="13" customFormat="1" ht="20.100000000000001" customHeight="1" x14ac:dyDescent="0.35">
      <c r="A131" s="16" t="s">
        <v>139</v>
      </c>
      <c r="B131" s="14" t="s">
        <v>340</v>
      </c>
      <c r="C131" s="3" t="s">
        <v>10</v>
      </c>
      <c r="D131" s="3">
        <f t="shared" si="27"/>
        <v>45</v>
      </c>
      <c r="E131" s="3" t="s">
        <v>10</v>
      </c>
      <c r="F131" s="3">
        <f t="shared" si="28"/>
        <v>45</v>
      </c>
      <c r="G131" s="3" t="s">
        <v>10</v>
      </c>
      <c r="H131" s="3">
        <f t="shared" si="29"/>
        <v>45</v>
      </c>
      <c r="I131" s="3" t="s">
        <v>10</v>
      </c>
      <c r="J131" s="3">
        <f t="shared" si="40"/>
        <v>45</v>
      </c>
      <c r="K131" s="3"/>
      <c r="L131" s="3">
        <f t="shared" si="30"/>
        <v>0</v>
      </c>
      <c r="M131" s="3"/>
      <c r="N131" s="3">
        <f t="shared" si="41"/>
        <v>0</v>
      </c>
      <c r="O131" s="3"/>
      <c r="P131" s="3">
        <f t="shared" si="42"/>
        <v>0</v>
      </c>
      <c r="Q131" s="3"/>
      <c r="R131" s="3">
        <f t="shared" si="43"/>
        <v>0</v>
      </c>
      <c r="S131" s="3"/>
      <c r="T131" s="3">
        <f t="shared" si="44"/>
        <v>0</v>
      </c>
      <c r="U131" s="3"/>
      <c r="V131" s="3">
        <f t="shared" si="45"/>
        <v>0</v>
      </c>
      <c r="W131" s="3"/>
      <c r="X131" s="3">
        <f t="shared" si="46"/>
        <v>0</v>
      </c>
      <c r="Y131" s="4">
        <v>0.375</v>
      </c>
      <c r="Z131" s="4">
        <v>0.58333333333333304</v>
      </c>
      <c r="AA131" s="5">
        <v>180</v>
      </c>
      <c r="AB131" s="6"/>
      <c r="AC131" s="7">
        <f t="shared" si="31"/>
        <v>0</v>
      </c>
      <c r="AD131" s="5">
        <f t="shared" si="32"/>
        <v>180</v>
      </c>
    </row>
    <row r="132" spans="1:30" s="13" customFormat="1" ht="20.100000000000001" customHeight="1" x14ac:dyDescent="0.35">
      <c r="A132" s="16" t="s">
        <v>140</v>
      </c>
      <c r="B132" s="14" t="s">
        <v>341</v>
      </c>
      <c r="C132" s="3"/>
      <c r="D132" s="3">
        <f t="shared" si="27"/>
        <v>0</v>
      </c>
      <c r="E132" s="3"/>
      <c r="F132" s="3">
        <f t="shared" si="28"/>
        <v>0</v>
      </c>
      <c r="G132" s="3"/>
      <c r="H132" s="3">
        <f t="shared" si="29"/>
        <v>0</v>
      </c>
      <c r="I132" s="3" t="s">
        <v>8</v>
      </c>
      <c r="J132" s="3">
        <f t="shared" si="40"/>
        <v>100</v>
      </c>
      <c r="K132" s="3" t="s">
        <v>8</v>
      </c>
      <c r="L132" s="3">
        <f t="shared" si="30"/>
        <v>80</v>
      </c>
      <c r="M132" s="3"/>
      <c r="N132" s="3">
        <f t="shared" si="41"/>
        <v>0</v>
      </c>
      <c r="O132" s="3"/>
      <c r="P132" s="3">
        <f t="shared" si="42"/>
        <v>0</v>
      </c>
      <c r="Q132" s="3"/>
      <c r="R132" s="3">
        <f t="shared" si="43"/>
        <v>0</v>
      </c>
      <c r="S132" s="3"/>
      <c r="T132" s="3">
        <f t="shared" si="44"/>
        <v>0</v>
      </c>
      <c r="U132" s="3"/>
      <c r="V132" s="3">
        <f t="shared" si="45"/>
        <v>0</v>
      </c>
      <c r="W132" s="3"/>
      <c r="X132" s="3">
        <f t="shared" si="46"/>
        <v>0</v>
      </c>
      <c r="Y132" s="4">
        <v>0.375</v>
      </c>
      <c r="Z132" s="4">
        <v>0.70833333333333304</v>
      </c>
      <c r="AA132" s="5">
        <v>180</v>
      </c>
      <c r="AB132" s="6"/>
      <c r="AC132" s="7">
        <f t="shared" si="31"/>
        <v>0</v>
      </c>
      <c r="AD132" s="5">
        <f t="shared" si="32"/>
        <v>180</v>
      </c>
    </row>
    <row r="133" spans="1:30" s="13" customFormat="1" ht="20.100000000000001" customHeight="1" x14ac:dyDescent="0.35">
      <c r="A133" s="16" t="s">
        <v>141</v>
      </c>
      <c r="B133" s="14" t="s">
        <v>342</v>
      </c>
      <c r="C133" s="3" t="s">
        <v>8</v>
      </c>
      <c r="D133" s="3">
        <f t="shared" ref="D133:D197" si="47">IF(C133="A",45,0)+IF(C133="B",60,0)+IF(C133="C",100,0)+IF(C133="D",115,0)</f>
        <v>100</v>
      </c>
      <c r="E133" s="3" t="s">
        <v>8</v>
      </c>
      <c r="F133" s="3">
        <f t="shared" ref="F133:F197" si="48">IF(E133="A",45,0)+IF(E133="B",60,0)+IF(E133="C",100,0)+IF(E133="D",115,0)</f>
        <v>100</v>
      </c>
      <c r="G133" s="3" t="s">
        <v>8</v>
      </c>
      <c r="H133" s="3">
        <f t="shared" ref="H133:H197" si="49">IF(G133="A",45,0)+IF(G133="B",60,0)+IF(G133="C",100,0)+IF(G133="D",115,0)</f>
        <v>100</v>
      </c>
      <c r="I133" s="3" t="s">
        <v>8</v>
      </c>
      <c r="J133" s="3">
        <f t="shared" si="40"/>
        <v>100</v>
      </c>
      <c r="K133" s="3"/>
      <c r="L133" s="3">
        <f t="shared" ref="L133:L197" si="50">IF(K133="A",36,0)+IF(K133="B",48,0)+IF(K133="C",80,0)+IF(K133="D",92,0)</f>
        <v>0</v>
      </c>
      <c r="M133" s="3"/>
      <c r="N133" s="3">
        <f t="shared" si="41"/>
        <v>0</v>
      </c>
      <c r="O133" s="3"/>
      <c r="P133" s="3">
        <f t="shared" si="42"/>
        <v>0</v>
      </c>
      <c r="Q133" s="3"/>
      <c r="R133" s="3">
        <f t="shared" si="43"/>
        <v>0</v>
      </c>
      <c r="S133" s="3"/>
      <c r="T133" s="3">
        <f t="shared" si="44"/>
        <v>0</v>
      </c>
      <c r="U133" s="3"/>
      <c r="V133" s="3">
        <f t="shared" si="45"/>
        <v>0</v>
      </c>
      <c r="W133" s="3"/>
      <c r="X133" s="3">
        <f t="shared" si="46"/>
        <v>0</v>
      </c>
      <c r="Y133" s="4">
        <v>0.375</v>
      </c>
      <c r="Z133" s="4">
        <v>0.70833333333333304</v>
      </c>
      <c r="AA133" s="5">
        <v>400</v>
      </c>
      <c r="AB133" s="6"/>
      <c r="AC133" s="7">
        <f t="shared" ref="AC133:AC197" si="51">IF(AB133="Familia Numerosa",50%,0)+IF(AB133="Discapacidad&gt;33%",15%,0)+IF(AB133="Discapacidad&gt;65%",50%,0)+IF(AB133="Otros",75%,0)</f>
        <v>0</v>
      </c>
      <c r="AD133" s="5">
        <f t="shared" ref="AD133:AD197" si="52">AA133-(AA133*AC133)</f>
        <v>400</v>
      </c>
    </row>
    <row r="134" spans="1:30" s="13" customFormat="1" ht="20.100000000000001" customHeight="1" x14ac:dyDescent="0.35">
      <c r="A134" s="16" t="s">
        <v>142</v>
      </c>
      <c r="B134" s="14" t="s">
        <v>343</v>
      </c>
      <c r="C134" s="3"/>
      <c r="D134" s="3">
        <f t="shared" si="47"/>
        <v>0</v>
      </c>
      <c r="E134" s="3"/>
      <c r="F134" s="3">
        <f t="shared" si="48"/>
        <v>0</v>
      </c>
      <c r="G134" s="3"/>
      <c r="H134" s="3">
        <f t="shared" si="49"/>
        <v>0</v>
      </c>
      <c r="I134" s="3"/>
      <c r="J134" s="3">
        <f t="shared" si="40"/>
        <v>0</v>
      </c>
      <c r="K134" s="3" t="s">
        <v>8</v>
      </c>
      <c r="L134" s="3">
        <f t="shared" si="50"/>
        <v>80</v>
      </c>
      <c r="M134" s="3" t="s">
        <v>8</v>
      </c>
      <c r="N134" s="3">
        <f t="shared" si="41"/>
        <v>100</v>
      </c>
      <c r="O134" s="3"/>
      <c r="P134" s="3">
        <f t="shared" si="42"/>
        <v>0</v>
      </c>
      <c r="Q134" s="3"/>
      <c r="R134" s="3">
        <f t="shared" si="43"/>
        <v>0</v>
      </c>
      <c r="S134" s="3"/>
      <c r="T134" s="3">
        <f t="shared" si="44"/>
        <v>0</v>
      </c>
      <c r="U134" s="3"/>
      <c r="V134" s="3">
        <f t="shared" si="45"/>
        <v>0</v>
      </c>
      <c r="W134" s="3" t="s">
        <v>8</v>
      </c>
      <c r="X134" s="3">
        <f t="shared" si="46"/>
        <v>100</v>
      </c>
      <c r="Y134" s="4">
        <v>0.375</v>
      </c>
      <c r="Z134" s="4">
        <v>0.70833333333333304</v>
      </c>
      <c r="AA134" s="5">
        <v>280</v>
      </c>
      <c r="AB134" s="6"/>
      <c r="AC134" s="7">
        <f t="shared" si="51"/>
        <v>0</v>
      </c>
      <c r="AD134" s="5">
        <f t="shared" si="52"/>
        <v>280</v>
      </c>
    </row>
    <row r="135" spans="1:30" s="13" customFormat="1" ht="20.100000000000001" customHeight="1" x14ac:dyDescent="0.35">
      <c r="A135" s="16" t="s">
        <v>143</v>
      </c>
      <c r="B135" s="14" t="s">
        <v>344</v>
      </c>
      <c r="C135" s="3"/>
      <c r="D135" s="3">
        <f t="shared" si="47"/>
        <v>0</v>
      </c>
      <c r="E135" s="3" t="s">
        <v>10</v>
      </c>
      <c r="F135" s="3">
        <f t="shared" si="48"/>
        <v>45</v>
      </c>
      <c r="G135" s="3"/>
      <c r="H135" s="3">
        <f t="shared" si="49"/>
        <v>0</v>
      </c>
      <c r="I135" s="3" t="s">
        <v>10</v>
      </c>
      <c r="J135" s="3">
        <f t="shared" si="40"/>
        <v>45</v>
      </c>
      <c r="K135" s="3"/>
      <c r="L135" s="3">
        <f t="shared" si="50"/>
        <v>0</v>
      </c>
      <c r="M135" s="3" t="s">
        <v>10</v>
      </c>
      <c r="N135" s="3">
        <f t="shared" si="41"/>
        <v>45</v>
      </c>
      <c r="O135" s="3"/>
      <c r="P135" s="3">
        <f t="shared" si="42"/>
        <v>0</v>
      </c>
      <c r="Q135" s="3" t="s">
        <v>10</v>
      </c>
      <c r="R135" s="3">
        <f t="shared" si="43"/>
        <v>36</v>
      </c>
      <c r="S135" s="3"/>
      <c r="T135" s="3">
        <f t="shared" si="44"/>
        <v>0</v>
      </c>
      <c r="U135" s="3" t="s">
        <v>10</v>
      </c>
      <c r="V135" s="3">
        <f t="shared" si="45"/>
        <v>45</v>
      </c>
      <c r="W135" s="3"/>
      <c r="X135" s="3">
        <f t="shared" si="46"/>
        <v>0</v>
      </c>
      <c r="Y135" s="4">
        <v>0.375</v>
      </c>
      <c r="Z135" s="4">
        <v>0.58333333333333304</v>
      </c>
      <c r="AA135" s="5">
        <v>216</v>
      </c>
      <c r="AB135" s="6"/>
      <c r="AC135" s="7">
        <f t="shared" si="51"/>
        <v>0</v>
      </c>
      <c r="AD135" s="5">
        <f t="shared" si="52"/>
        <v>216</v>
      </c>
    </row>
    <row r="136" spans="1:30" s="13" customFormat="1" ht="20.100000000000001" customHeight="1" x14ac:dyDescent="0.35">
      <c r="A136" s="16" t="s">
        <v>144</v>
      </c>
      <c r="B136" s="14" t="s">
        <v>345</v>
      </c>
      <c r="C136" s="3"/>
      <c r="D136" s="3">
        <f t="shared" si="47"/>
        <v>0</v>
      </c>
      <c r="E136" s="3"/>
      <c r="F136" s="3">
        <f t="shared" si="48"/>
        <v>0</v>
      </c>
      <c r="G136" s="3"/>
      <c r="H136" s="3">
        <f t="shared" si="49"/>
        <v>0</v>
      </c>
      <c r="I136" s="3" t="s">
        <v>10</v>
      </c>
      <c r="J136" s="3">
        <f t="shared" si="40"/>
        <v>45</v>
      </c>
      <c r="K136" s="3" t="s">
        <v>10</v>
      </c>
      <c r="L136" s="3">
        <f t="shared" si="50"/>
        <v>36</v>
      </c>
      <c r="M136" s="3" t="s">
        <v>10</v>
      </c>
      <c r="N136" s="3">
        <f t="shared" si="41"/>
        <v>45</v>
      </c>
      <c r="O136" s="3"/>
      <c r="P136" s="3">
        <f t="shared" si="42"/>
        <v>0</v>
      </c>
      <c r="Q136" s="3"/>
      <c r="R136" s="3">
        <f t="shared" si="43"/>
        <v>0</v>
      </c>
      <c r="S136" s="3"/>
      <c r="T136" s="3">
        <f t="shared" si="44"/>
        <v>0</v>
      </c>
      <c r="U136" s="3"/>
      <c r="V136" s="3">
        <f t="shared" si="45"/>
        <v>0</v>
      </c>
      <c r="W136" s="3"/>
      <c r="X136" s="3">
        <f t="shared" si="46"/>
        <v>0</v>
      </c>
      <c r="Y136" s="4">
        <v>0.375</v>
      </c>
      <c r="Z136" s="4">
        <v>0.58333333333333304</v>
      </c>
      <c r="AA136" s="5">
        <v>126</v>
      </c>
      <c r="AB136" s="6"/>
      <c r="AC136" s="7">
        <f t="shared" si="51"/>
        <v>0</v>
      </c>
      <c r="AD136" s="5">
        <f t="shared" si="52"/>
        <v>126</v>
      </c>
    </row>
    <row r="137" spans="1:30" s="13" customFormat="1" ht="20.100000000000001" customHeight="1" x14ac:dyDescent="0.35">
      <c r="A137" s="16" t="s">
        <v>145</v>
      </c>
      <c r="B137" s="14" t="s">
        <v>346</v>
      </c>
      <c r="C137" s="3"/>
      <c r="D137" s="3">
        <f t="shared" si="47"/>
        <v>0</v>
      </c>
      <c r="E137" s="3" t="s">
        <v>8</v>
      </c>
      <c r="F137" s="3">
        <f t="shared" si="48"/>
        <v>100</v>
      </c>
      <c r="G137" s="3" t="s">
        <v>8</v>
      </c>
      <c r="H137" s="3">
        <f t="shared" si="49"/>
        <v>100</v>
      </c>
      <c r="I137" s="3"/>
      <c r="J137" s="3">
        <f t="shared" si="40"/>
        <v>0</v>
      </c>
      <c r="K137" s="3"/>
      <c r="L137" s="3">
        <f t="shared" si="50"/>
        <v>0</v>
      </c>
      <c r="M137" s="3"/>
      <c r="N137" s="3">
        <f t="shared" si="41"/>
        <v>0</v>
      </c>
      <c r="O137" s="3"/>
      <c r="P137" s="3">
        <f t="shared" si="42"/>
        <v>0</v>
      </c>
      <c r="Q137" s="3"/>
      <c r="R137" s="3">
        <f t="shared" si="43"/>
        <v>0</v>
      </c>
      <c r="S137" s="3"/>
      <c r="T137" s="3">
        <f t="shared" si="44"/>
        <v>0</v>
      </c>
      <c r="U137" s="3"/>
      <c r="V137" s="3">
        <f t="shared" si="45"/>
        <v>0</v>
      </c>
      <c r="W137" s="3"/>
      <c r="X137" s="3">
        <f t="shared" si="46"/>
        <v>0</v>
      </c>
      <c r="Y137" s="4">
        <v>0.375</v>
      </c>
      <c r="Z137" s="4">
        <v>0.70833333333333304</v>
      </c>
      <c r="AA137" s="5">
        <v>200</v>
      </c>
      <c r="AB137" s="6"/>
      <c r="AC137" s="7">
        <f t="shared" si="51"/>
        <v>0</v>
      </c>
      <c r="AD137" s="5">
        <f t="shared" si="52"/>
        <v>200</v>
      </c>
    </row>
    <row r="138" spans="1:30" s="13" customFormat="1" ht="20.100000000000001" customHeight="1" x14ac:dyDescent="0.35">
      <c r="A138" s="16" t="s">
        <v>146</v>
      </c>
      <c r="B138" s="14" t="s">
        <v>347</v>
      </c>
      <c r="C138" s="3"/>
      <c r="D138" s="3">
        <f t="shared" si="47"/>
        <v>0</v>
      </c>
      <c r="E138" s="3"/>
      <c r="F138" s="3">
        <f t="shared" si="48"/>
        <v>0</v>
      </c>
      <c r="G138" s="3" t="s">
        <v>10</v>
      </c>
      <c r="H138" s="3">
        <f t="shared" si="49"/>
        <v>45</v>
      </c>
      <c r="I138" s="3" t="s">
        <v>10</v>
      </c>
      <c r="J138" s="3">
        <f t="shared" si="40"/>
        <v>45</v>
      </c>
      <c r="K138" s="3" t="s">
        <v>10</v>
      </c>
      <c r="L138" s="3">
        <f t="shared" si="50"/>
        <v>36</v>
      </c>
      <c r="M138" s="3" t="s">
        <v>10</v>
      </c>
      <c r="N138" s="3">
        <f t="shared" si="41"/>
        <v>45</v>
      </c>
      <c r="O138" s="3"/>
      <c r="P138" s="3">
        <f t="shared" si="42"/>
        <v>0</v>
      </c>
      <c r="Q138" s="3"/>
      <c r="R138" s="3">
        <f t="shared" si="43"/>
        <v>0</v>
      </c>
      <c r="S138" s="3"/>
      <c r="T138" s="3">
        <f t="shared" si="44"/>
        <v>0</v>
      </c>
      <c r="U138" s="3"/>
      <c r="V138" s="3">
        <f t="shared" si="45"/>
        <v>0</v>
      </c>
      <c r="W138" s="3"/>
      <c r="X138" s="3">
        <f t="shared" si="46"/>
        <v>0</v>
      </c>
      <c r="Y138" s="4">
        <v>0.375</v>
      </c>
      <c r="Z138" s="4">
        <v>0.58333333333333304</v>
      </c>
      <c r="AA138" s="5">
        <v>171</v>
      </c>
      <c r="AB138" s="6"/>
      <c r="AC138" s="7">
        <f t="shared" si="51"/>
        <v>0</v>
      </c>
      <c r="AD138" s="5">
        <f t="shared" si="52"/>
        <v>171</v>
      </c>
    </row>
    <row r="139" spans="1:30" s="13" customFormat="1" ht="20.100000000000001" customHeight="1" x14ac:dyDescent="0.35">
      <c r="A139" s="16" t="s">
        <v>147</v>
      </c>
      <c r="B139" s="14" t="s">
        <v>347</v>
      </c>
      <c r="C139" s="3"/>
      <c r="D139" s="3">
        <f t="shared" si="47"/>
        <v>0</v>
      </c>
      <c r="E139" s="3"/>
      <c r="F139" s="3">
        <f t="shared" si="48"/>
        <v>0</v>
      </c>
      <c r="G139" s="3" t="s">
        <v>10</v>
      </c>
      <c r="H139" s="3">
        <f t="shared" si="49"/>
        <v>45</v>
      </c>
      <c r="I139" s="3" t="s">
        <v>10</v>
      </c>
      <c r="J139" s="3">
        <f t="shared" si="40"/>
        <v>45</v>
      </c>
      <c r="K139" s="3" t="s">
        <v>10</v>
      </c>
      <c r="L139" s="3">
        <f t="shared" si="50"/>
        <v>36</v>
      </c>
      <c r="M139" s="3" t="s">
        <v>10</v>
      </c>
      <c r="N139" s="3">
        <f t="shared" si="41"/>
        <v>45</v>
      </c>
      <c r="O139" s="3"/>
      <c r="P139" s="3">
        <f t="shared" si="42"/>
        <v>0</v>
      </c>
      <c r="Q139" s="3"/>
      <c r="R139" s="3">
        <f t="shared" si="43"/>
        <v>0</v>
      </c>
      <c r="S139" s="3"/>
      <c r="T139" s="3">
        <f t="shared" si="44"/>
        <v>0</v>
      </c>
      <c r="U139" s="3"/>
      <c r="V139" s="3">
        <f t="shared" si="45"/>
        <v>0</v>
      </c>
      <c r="W139" s="3"/>
      <c r="X139" s="3">
        <f t="shared" si="46"/>
        <v>0</v>
      </c>
      <c r="Y139" s="4">
        <v>0.375</v>
      </c>
      <c r="Z139" s="4">
        <v>0.58333333333333304</v>
      </c>
      <c r="AA139" s="5">
        <v>171</v>
      </c>
      <c r="AB139" s="6"/>
      <c r="AC139" s="7">
        <f t="shared" si="51"/>
        <v>0</v>
      </c>
      <c r="AD139" s="5">
        <f t="shared" si="52"/>
        <v>171</v>
      </c>
    </row>
    <row r="140" spans="1:30" s="13" customFormat="1" ht="20.100000000000001" customHeight="1" x14ac:dyDescent="0.35">
      <c r="A140" s="16" t="s">
        <v>148</v>
      </c>
      <c r="B140" s="14" t="s">
        <v>348</v>
      </c>
      <c r="C140" s="3" t="s">
        <v>8</v>
      </c>
      <c r="D140" s="3">
        <f t="shared" si="47"/>
        <v>100</v>
      </c>
      <c r="E140" s="3"/>
      <c r="F140" s="3">
        <f t="shared" si="48"/>
        <v>0</v>
      </c>
      <c r="G140" s="3"/>
      <c r="H140" s="3">
        <f t="shared" si="49"/>
        <v>0</v>
      </c>
      <c r="I140" s="3"/>
      <c r="J140" s="3">
        <f t="shared" si="40"/>
        <v>0</v>
      </c>
      <c r="K140" s="3"/>
      <c r="L140" s="3">
        <f t="shared" si="50"/>
        <v>0</v>
      </c>
      <c r="M140" s="3"/>
      <c r="N140" s="3">
        <f t="shared" si="41"/>
        <v>0</v>
      </c>
      <c r="O140" s="3"/>
      <c r="P140" s="3">
        <f t="shared" si="42"/>
        <v>0</v>
      </c>
      <c r="Q140" s="3"/>
      <c r="R140" s="3">
        <f t="shared" si="43"/>
        <v>0</v>
      </c>
      <c r="S140" s="3" t="s">
        <v>8</v>
      </c>
      <c r="T140" s="3">
        <f t="shared" si="44"/>
        <v>100</v>
      </c>
      <c r="U140" s="3" t="s">
        <v>8</v>
      </c>
      <c r="V140" s="3">
        <f t="shared" si="45"/>
        <v>100</v>
      </c>
      <c r="W140" s="3"/>
      <c r="X140" s="3">
        <f t="shared" si="46"/>
        <v>0</v>
      </c>
      <c r="Y140" s="4">
        <v>0.375</v>
      </c>
      <c r="Z140" s="4">
        <v>0.70833333333333304</v>
      </c>
      <c r="AA140" s="5">
        <v>300</v>
      </c>
      <c r="AB140" s="6"/>
      <c r="AC140" s="7">
        <f t="shared" si="51"/>
        <v>0</v>
      </c>
      <c r="AD140" s="5">
        <f t="shared" si="52"/>
        <v>300</v>
      </c>
    </row>
    <row r="141" spans="1:30" s="13" customFormat="1" ht="20.100000000000001" customHeight="1" x14ac:dyDescent="0.35">
      <c r="A141" s="16" t="s">
        <v>149</v>
      </c>
      <c r="B141" s="14" t="s">
        <v>349</v>
      </c>
      <c r="C141" s="3" t="s">
        <v>8</v>
      </c>
      <c r="D141" s="3">
        <f t="shared" si="47"/>
        <v>100</v>
      </c>
      <c r="E141" s="3" t="s">
        <v>8</v>
      </c>
      <c r="F141" s="3">
        <f t="shared" si="48"/>
        <v>100</v>
      </c>
      <c r="G141" s="3" t="s">
        <v>8</v>
      </c>
      <c r="H141" s="3">
        <f t="shared" si="49"/>
        <v>100</v>
      </c>
      <c r="I141" s="3"/>
      <c r="J141" s="3">
        <f t="shared" si="40"/>
        <v>0</v>
      </c>
      <c r="K141" s="3"/>
      <c r="L141" s="3">
        <f t="shared" si="50"/>
        <v>0</v>
      </c>
      <c r="M141" s="3" t="s">
        <v>8</v>
      </c>
      <c r="N141" s="3">
        <f t="shared" si="41"/>
        <v>100</v>
      </c>
      <c r="O141" s="3"/>
      <c r="P141" s="3">
        <f t="shared" si="42"/>
        <v>0</v>
      </c>
      <c r="Q141" s="3"/>
      <c r="R141" s="3">
        <f t="shared" si="43"/>
        <v>0</v>
      </c>
      <c r="S141" s="3"/>
      <c r="T141" s="3">
        <f t="shared" si="44"/>
        <v>0</v>
      </c>
      <c r="U141" s="3"/>
      <c r="V141" s="3">
        <f t="shared" si="45"/>
        <v>0</v>
      </c>
      <c r="W141" s="3" t="s">
        <v>8</v>
      </c>
      <c r="X141" s="3">
        <f t="shared" si="46"/>
        <v>100</v>
      </c>
      <c r="Y141" s="4">
        <v>0.375</v>
      </c>
      <c r="Z141" s="4">
        <v>0.70833333333333304</v>
      </c>
      <c r="AA141" s="5">
        <v>500</v>
      </c>
      <c r="AB141" s="6" t="s">
        <v>16</v>
      </c>
      <c r="AC141" s="7">
        <f t="shared" si="51"/>
        <v>0.5</v>
      </c>
      <c r="AD141" s="5">
        <f t="shared" si="52"/>
        <v>250</v>
      </c>
    </row>
    <row r="142" spans="1:30" s="13" customFormat="1" ht="20.100000000000001" customHeight="1" x14ac:dyDescent="0.35">
      <c r="A142" s="16" t="s">
        <v>150</v>
      </c>
      <c r="B142" s="14" t="s">
        <v>350</v>
      </c>
      <c r="C142" s="3"/>
      <c r="D142" s="3">
        <f t="shared" si="47"/>
        <v>0</v>
      </c>
      <c r="E142" s="3" t="s">
        <v>10</v>
      </c>
      <c r="F142" s="3">
        <f t="shared" si="48"/>
        <v>45</v>
      </c>
      <c r="G142" s="3" t="s">
        <v>10</v>
      </c>
      <c r="H142" s="3">
        <f t="shared" si="49"/>
        <v>45</v>
      </c>
      <c r="I142" s="3" t="s">
        <v>10</v>
      </c>
      <c r="J142" s="3">
        <f t="shared" si="40"/>
        <v>45</v>
      </c>
      <c r="K142" s="3" t="s">
        <v>10</v>
      </c>
      <c r="L142" s="3">
        <f t="shared" si="50"/>
        <v>36</v>
      </c>
      <c r="M142" s="3" t="s">
        <v>10</v>
      </c>
      <c r="N142" s="3">
        <f t="shared" si="41"/>
        <v>45</v>
      </c>
      <c r="O142" s="3" t="s">
        <v>10</v>
      </c>
      <c r="P142" s="3">
        <f t="shared" si="42"/>
        <v>45</v>
      </c>
      <c r="Q142" s="3" t="s">
        <v>10</v>
      </c>
      <c r="R142" s="3">
        <f t="shared" si="43"/>
        <v>36</v>
      </c>
      <c r="S142" s="3" t="s">
        <v>10</v>
      </c>
      <c r="T142" s="3">
        <f t="shared" si="44"/>
        <v>45</v>
      </c>
      <c r="U142" s="3" t="s">
        <v>10</v>
      </c>
      <c r="V142" s="3">
        <f t="shared" si="45"/>
        <v>45</v>
      </c>
      <c r="W142" s="3" t="s">
        <v>10</v>
      </c>
      <c r="X142" s="3">
        <f t="shared" si="46"/>
        <v>45</v>
      </c>
      <c r="Y142" s="4">
        <v>0.375</v>
      </c>
      <c r="Z142" s="4">
        <v>0.58333333333333304</v>
      </c>
      <c r="AA142" s="5">
        <v>432</v>
      </c>
      <c r="AB142" s="6"/>
      <c r="AC142" s="7">
        <f t="shared" si="51"/>
        <v>0</v>
      </c>
      <c r="AD142" s="5">
        <f t="shared" si="52"/>
        <v>432</v>
      </c>
    </row>
    <row r="143" spans="1:30" s="13" customFormat="1" ht="20.100000000000001" customHeight="1" x14ac:dyDescent="0.35">
      <c r="A143" s="16" t="s">
        <v>151</v>
      </c>
      <c r="B143" s="14" t="s">
        <v>349</v>
      </c>
      <c r="C143" s="3" t="s">
        <v>8</v>
      </c>
      <c r="D143" s="3">
        <f t="shared" si="47"/>
        <v>100</v>
      </c>
      <c r="E143" s="3" t="s">
        <v>8</v>
      </c>
      <c r="F143" s="3">
        <f t="shared" si="48"/>
        <v>100</v>
      </c>
      <c r="G143" s="3" t="s">
        <v>8</v>
      </c>
      <c r="H143" s="3">
        <f t="shared" si="49"/>
        <v>100</v>
      </c>
      <c r="I143" s="3"/>
      <c r="J143" s="3">
        <f t="shared" si="40"/>
        <v>0</v>
      </c>
      <c r="K143" s="3"/>
      <c r="L143" s="3">
        <f t="shared" si="50"/>
        <v>0</v>
      </c>
      <c r="M143" s="3" t="s">
        <v>8</v>
      </c>
      <c r="N143" s="3">
        <f t="shared" si="41"/>
        <v>100</v>
      </c>
      <c r="O143" s="3"/>
      <c r="P143" s="3">
        <f t="shared" si="42"/>
        <v>0</v>
      </c>
      <c r="Q143" s="3"/>
      <c r="R143" s="3">
        <f t="shared" si="43"/>
        <v>0</v>
      </c>
      <c r="S143" s="3"/>
      <c r="T143" s="3">
        <f t="shared" si="44"/>
        <v>0</v>
      </c>
      <c r="U143" s="3"/>
      <c r="V143" s="3">
        <f t="shared" si="45"/>
        <v>0</v>
      </c>
      <c r="W143" s="3" t="s">
        <v>8</v>
      </c>
      <c r="X143" s="3">
        <f t="shared" si="46"/>
        <v>100</v>
      </c>
      <c r="Y143" s="4">
        <v>0.375</v>
      </c>
      <c r="Z143" s="4">
        <v>0.70833333333333304</v>
      </c>
      <c r="AA143" s="5">
        <v>500</v>
      </c>
      <c r="AB143" s="6" t="s">
        <v>16</v>
      </c>
      <c r="AC143" s="7">
        <f t="shared" si="51"/>
        <v>0.5</v>
      </c>
      <c r="AD143" s="5">
        <f t="shared" si="52"/>
        <v>250</v>
      </c>
    </row>
    <row r="144" spans="1:30" s="13" customFormat="1" ht="20.100000000000001" customHeight="1" x14ac:dyDescent="0.35">
      <c r="A144" s="16" t="s">
        <v>152</v>
      </c>
      <c r="B144" s="14" t="s">
        <v>351</v>
      </c>
      <c r="C144" s="3" t="s">
        <v>8</v>
      </c>
      <c r="D144" s="3">
        <f t="shared" si="47"/>
        <v>100</v>
      </c>
      <c r="E144" s="3" t="s">
        <v>8</v>
      </c>
      <c r="F144" s="3">
        <f t="shared" si="48"/>
        <v>100</v>
      </c>
      <c r="G144" s="3" t="s">
        <v>8</v>
      </c>
      <c r="H144" s="3">
        <f t="shared" si="49"/>
        <v>100</v>
      </c>
      <c r="I144" s="3" t="s">
        <v>8</v>
      </c>
      <c r="J144" s="3">
        <f t="shared" si="40"/>
        <v>100</v>
      </c>
      <c r="K144" s="3" t="s">
        <v>8</v>
      </c>
      <c r="L144" s="3">
        <f t="shared" si="50"/>
        <v>80</v>
      </c>
      <c r="M144" s="3"/>
      <c r="N144" s="3">
        <f t="shared" si="41"/>
        <v>0</v>
      </c>
      <c r="O144" s="3"/>
      <c r="P144" s="3">
        <f t="shared" si="42"/>
        <v>0</v>
      </c>
      <c r="Q144" s="3"/>
      <c r="R144" s="3">
        <f t="shared" si="43"/>
        <v>0</v>
      </c>
      <c r="S144" s="3"/>
      <c r="T144" s="3">
        <f t="shared" si="44"/>
        <v>0</v>
      </c>
      <c r="U144" s="3"/>
      <c r="V144" s="3">
        <f t="shared" si="45"/>
        <v>0</v>
      </c>
      <c r="W144" s="3"/>
      <c r="X144" s="3">
        <f t="shared" si="46"/>
        <v>0</v>
      </c>
      <c r="Y144" s="4">
        <v>0.375</v>
      </c>
      <c r="Z144" s="4">
        <v>0.70833333333333304</v>
      </c>
      <c r="AA144" s="5">
        <v>480</v>
      </c>
      <c r="AB144" s="6" t="s">
        <v>16</v>
      </c>
      <c r="AC144" s="7">
        <f t="shared" si="51"/>
        <v>0.5</v>
      </c>
      <c r="AD144" s="5">
        <f t="shared" si="52"/>
        <v>240</v>
      </c>
    </row>
    <row r="145" spans="1:30" s="13" customFormat="1" ht="20.100000000000001" customHeight="1" x14ac:dyDescent="0.35">
      <c r="A145" s="16" t="s">
        <v>153</v>
      </c>
      <c r="B145" s="14" t="s">
        <v>352</v>
      </c>
      <c r="C145" s="3" t="s">
        <v>8</v>
      </c>
      <c r="D145" s="3">
        <f t="shared" si="47"/>
        <v>100</v>
      </c>
      <c r="E145" s="3"/>
      <c r="F145" s="3">
        <f t="shared" si="48"/>
        <v>0</v>
      </c>
      <c r="G145" s="3"/>
      <c r="H145" s="3">
        <f t="shared" si="49"/>
        <v>0</v>
      </c>
      <c r="I145" s="3"/>
      <c r="J145" s="3">
        <f t="shared" si="40"/>
        <v>0</v>
      </c>
      <c r="K145" s="3"/>
      <c r="L145" s="3">
        <f t="shared" si="50"/>
        <v>0</v>
      </c>
      <c r="M145" s="3"/>
      <c r="N145" s="3">
        <f t="shared" si="41"/>
        <v>0</v>
      </c>
      <c r="O145" s="3"/>
      <c r="P145" s="3">
        <f t="shared" si="42"/>
        <v>0</v>
      </c>
      <c r="Q145" s="3"/>
      <c r="R145" s="3">
        <f t="shared" si="43"/>
        <v>0</v>
      </c>
      <c r="S145" s="3"/>
      <c r="T145" s="3">
        <f t="shared" si="44"/>
        <v>0</v>
      </c>
      <c r="U145" s="3"/>
      <c r="V145" s="3">
        <f t="shared" si="45"/>
        <v>0</v>
      </c>
      <c r="W145" s="3"/>
      <c r="X145" s="3">
        <f t="shared" si="46"/>
        <v>0</v>
      </c>
      <c r="Y145" s="4">
        <v>0.375</v>
      </c>
      <c r="Z145" s="4">
        <v>0.70833333333333304</v>
      </c>
      <c r="AA145" s="5">
        <v>100</v>
      </c>
      <c r="AB145" s="6" t="s">
        <v>16</v>
      </c>
      <c r="AC145" s="7">
        <f t="shared" si="51"/>
        <v>0.5</v>
      </c>
      <c r="AD145" s="5">
        <f t="shared" si="52"/>
        <v>50</v>
      </c>
    </row>
    <row r="146" spans="1:30" s="13" customFormat="1" ht="20.100000000000001" customHeight="1" x14ac:dyDescent="0.35">
      <c r="A146" s="16" t="s">
        <v>154</v>
      </c>
      <c r="B146" s="14" t="s">
        <v>352</v>
      </c>
      <c r="C146" s="3" t="s">
        <v>8</v>
      </c>
      <c r="D146" s="3">
        <f t="shared" si="47"/>
        <v>100</v>
      </c>
      <c r="E146" s="3"/>
      <c r="F146" s="3">
        <f t="shared" si="48"/>
        <v>0</v>
      </c>
      <c r="G146" s="3"/>
      <c r="H146" s="3">
        <f t="shared" si="49"/>
        <v>0</v>
      </c>
      <c r="I146" s="3"/>
      <c r="J146" s="3">
        <f t="shared" si="40"/>
        <v>0</v>
      </c>
      <c r="K146" s="3"/>
      <c r="L146" s="3">
        <f t="shared" si="50"/>
        <v>0</v>
      </c>
      <c r="M146" s="3"/>
      <c r="N146" s="3">
        <f t="shared" si="41"/>
        <v>0</v>
      </c>
      <c r="O146" s="3" t="s">
        <v>8</v>
      </c>
      <c r="P146" s="3">
        <f t="shared" si="42"/>
        <v>100</v>
      </c>
      <c r="Q146" s="3"/>
      <c r="R146" s="3">
        <f t="shared" si="43"/>
        <v>0</v>
      </c>
      <c r="S146" s="3" t="s">
        <v>8</v>
      </c>
      <c r="T146" s="3">
        <f t="shared" si="44"/>
        <v>100</v>
      </c>
      <c r="U146" s="3" t="s">
        <v>8</v>
      </c>
      <c r="V146" s="3">
        <f t="shared" si="45"/>
        <v>100</v>
      </c>
      <c r="W146" s="3"/>
      <c r="X146" s="3">
        <f t="shared" si="46"/>
        <v>0</v>
      </c>
      <c r="Y146" s="4">
        <v>0.375</v>
      </c>
      <c r="Z146" s="4">
        <v>0.70833333333333304</v>
      </c>
      <c r="AA146" s="5">
        <v>400</v>
      </c>
      <c r="AB146" s="6" t="s">
        <v>16</v>
      </c>
      <c r="AC146" s="7">
        <f t="shared" si="51"/>
        <v>0.5</v>
      </c>
      <c r="AD146" s="5">
        <f t="shared" si="52"/>
        <v>200</v>
      </c>
    </row>
    <row r="147" spans="1:30" s="13" customFormat="1" ht="20.100000000000001" customHeight="1" x14ac:dyDescent="0.35">
      <c r="A147" s="16" t="s">
        <v>155</v>
      </c>
      <c r="B147" s="14" t="s">
        <v>353</v>
      </c>
      <c r="C147" s="3"/>
      <c r="D147" s="3">
        <f t="shared" si="47"/>
        <v>0</v>
      </c>
      <c r="E147" s="3"/>
      <c r="F147" s="3">
        <f t="shared" si="48"/>
        <v>0</v>
      </c>
      <c r="G147" s="3" t="s">
        <v>10</v>
      </c>
      <c r="H147" s="3">
        <f t="shared" si="49"/>
        <v>45</v>
      </c>
      <c r="I147" s="3" t="s">
        <v>10</v>
      </c>
      <c r="J147" s="3">
        <f t="shared" si="40"/>
        <v>45</v>
      </c>
      <c r="K147" s="3" t="s">
        <v>10</v>
      </c>
      <c r="L147" s="3">
        <f t="shared" si="50"/>
        <v>36</v>
      </c>
      <c r="M147" s="3"/>
      <c r="N147" s="3">
        <f t="shared" si="41"/>
        <v>0</v>
      </c>
      <c r="O147" s="3"/>
      <c r="P147" s="3">
        <f t="shared" si="42"/>
        <v>0</v>
      </c>
      <c r="Q147" s="3"/>
      <c r="R147" s="3">
        <f t="shared" si="43"/>
        <v>0</v>
      </c>
      <c r="S147" s="3"/>
      <c r="T147" s="3">
        <f t="shared" si="44"/>
        <v>0</v>
      </c>
      <c r="U147" s="3"/>
      <c r="V147" s="3">
        <f t="shared" si="45"/>
        <v>0</v>
      </c>
      <c r="W147" s="3"/>
      <c r="X147" s="3">
        <f t="shared" si="46"/>
        <v>0</v>
      </c>
      <c r="Y147" s="4">
        <v>0.375</v>
      </c>
      <c r="Z147" s="4">
        <v>0.58333333333333304</v>
      </c>
      <c r="AA147" s="5">
        <v>126</v>
      </c>
      <c r="AB147" s="6"/>
      <c r="AC147" s="7">
        <f t="shared" si="51"/>
        <v>0</v>
      </c>
      <c r="AD147" s="5">
        <f t="shared" si="52"/>
        <v>126</v>
      </c>
    </row>
    <row r="148" spans="1:30" s="13" customFormat="1" ht="20.100000000000001" customHeight="1" x14ac:dyDescent="0.35">
      <c r="A148" s="16" t="s">
        <v>156</v>
      </c>
      <c r="B148" s="14" t="s">
        <v>354</v>
      </c>
      <c r="C148" s="3"/>
      <c r="D148" s="3">
        <f t="shared" si="47"/>
        <v>0</v>
      </c>
      <c r="E148" s="3"/>
      <c r="F148" s="3">
        <f t="shared" si="48"/>
        <v>0</v>
      </c>
      <c r="G148" s="3"/>
      <c r="H148" s="3">
        <f t="shared" si="49"/>
        <v>0</v>
      </c>
      <c r="I148" s="3"/>
      <c r="J148" s="3">
        <f t="shared" si="40"/>
        <v>0</v>
      </c>
      <c r="K148" s="3" t="s">
        <v>61</v>
      </c>
      <c r="L148" s="3">
        <f t="shared" si="50"/>
        <v>92</v>
      </c>
      <c r="M148" s="3" t="s">
        <v>61</v>
      </c>
      <c r="N148" s="3">
        <f t="shared" si="41"/>
        <v>115</v>
      </c>
      <c r="O148" s="3"/>
      <c r="P148" s="3">
        <f t="shared" si="42"/>
        <v>0</v>
      </c>
      <c r="Q148" s="3"/>
      <c r="R148" s="3">
        <f t="shared" si="43"/>
        <v>0</v>
      </c>
      <c r="S148" s="3"/>
      <c r="T148" s="3">
        <f t="shared" si="44"/>
        <v>0</v>
      </c>
      <c r="U148" s="3"/>
      <c r="V148" s="3">
        <f t="shared" si="45"/>
        <v>0</v>
      </c>
      <c r="W148" s="3"/>
      <c r="X148" s="3">
        <f t="shared" si="46"/>
        <v>0</v>
      </c>
      <c r="Y148" s="4">
        <v>0.3125</v>
      </c>
      <c r="Z148" s="4">
        <v>0.625</v>
      </c>
      <c r="AA148" s="5">
        <v>207</v>
      </c>
      <c r="AB148" s="6"/>
      <c r="AC148" s="7">
        <f t="shared" si="51"/>
        <v>0</v>
      </c>
      <c r="AD148" s="5">
        <f t="shared" si="52"/>
        <v>207</v>
      </c>
    </row>
    <row r="149" spans="1:30" s="13" customFormat="1" ht="20.100000000000001" customHeight="1" x14ac:dyDescent="0.35">
      <c r="A149" s="16" t="s">
        <v>157</v>
      </c>
      <c r="B149" s="14" t="s">
        <v>355</v>
      </c>
      <c r="C149" s="3"/>
      <c r="D149" s="3">
        <f t="shared" si="47"/>
        <v>0</v>
      </c>
      <c r="E149" s="3" t="s">
        <v>8</v>
      </c>
      <c r="F149" s="3">
        <f t="shared" si="48"/>
        <v>100</v>
      </c>
      <c r="G149" s="3" t="s">
        <v>8</v>
      </c>
      <c r="H149" s="3">
        <f t="shared" si="49"/>
        <v>100</v>
      </c>
      <c r="I149" s="3"/>
      <c r="J149" s="3">
        <f t="shared" si="40"/>
        <v>0</v>
      </c>
      <c r="K149" s="3"/>
      <c r="L149" s="3">
        <f t="shared" si="50"/>
        <v>0</v>
      </c>
      <c r="M149" s="3"/>
      <c r="N149" s="3">
        <f t="shared" si="41"/>
        <v>0</v>
      </c>
      <c r="O149" s="3"/>
      <c r="P149" s="3">
        <f t="shared" si="42"/>
        <v>0</v>
      </c>
      <c r="Q149" s="3"/>
      <c r="R149" s="3">
        <f t="shared" si="43"/>
        <v>0</v>
      </c>
      <c r="S149" s="3"/>
      <c r="T149" s="3">
        <f t="shared" si="44"/>
        <v>0</v>
      </c>
      <c r="U149" s="3"/>
      <c r="V149" s="3">
        <f t="shared" si="45"/>
        <v>0</v>
      </c>
      <c r="W149" s="3"/>
      <c r="X149" s="3">
        <f t="shared" si="46"/>
        <v>0</v>
      </c>
      <c r="Y149" s="4">
        <v>0.375</v>
      </c>
      <c r="Z149" s="4">
        <v>0.70833333333333304</v>
      </c>
      <c r="AA149" s="5">
        <v>200</v>
      </c>
      <c r="AB149" s="6" t="s">
        <v>16</v>
      </c>
      <c r="AC149" s="7">
        <f t="shared" si="51"/>
        <v>0.5</v>
      </c>
      <c r="AD149" s="5">
        <f t="shared" si="52"/>
        <v>100</v>
      </c>
    </row>
    <row r="150" spans="1:30" s="13" customFormat="1" ht="20.100000000000001" customHeight="1" x14ac:dyDescent="0.35">
      <c r="A150" s="16" t="s">
        <v>158</v>
      </c>
      <c r="B150" s="14" t="s">
        <v>356</v>
      </c>
      <c r="C150" s="3" t="s">
        <v>10</v>
      </c>
      <c r="D150" s="3">
        <f t="shared" si="47"/>
        <v>45</v>
      </c>
      <c r="E150" s="3" t="s">
        <v>10</v>
      </c>
      <c r="F150" s="3">
        <f t="shared" si="48"/>
        <v>45</v>
      </c>
      <c r="G150" s="3" t="s">
        <v>10</v>
      </c>
      <c r="H150" s="3">
        <f t="shared" si="49"/>
        <v>45</v>
      </c>
      <c r="I150" s="3"/>
      <c r="J150" s="3">
        <f t="shared" si="40"/>
        <v>0</v>
      </c>
      <c r="K150" s="3"/>
      <c r="L150" s="3">
        <f t="shared" si="50"/>
        <v>0</v>
      </c>
      <c r="M150" s="3"/>
      <c r="N150" s="3">
        <f t="shared" si="41"/>
        <v>0</v>
      </c>
      <c r="O150" s="3"/>
      <c r="P150" s="3">
        <f t="shared" si="42"/>
        <v>0</v>
      </c>
      <c r="Q150" s="3"/>
      <c r="R150" s="3">
        <f t="shared" si="43"/>
        <v>0</v>
      </c>
      <c r="S150" s="3"/>
      <c r="T150" s="3">
        <f t="shared" si="44"/>
        <v>0</v>
      </c>
      <c r="U150" s="3"/>
      <c r="V150" s="3">
        <f t="shared" si="45"/>
        <v>0</v>
      </c>
      <c r="W150" s="3"/>
      <c r="X150" s="3">
        <f t="shared" si="46"/>
        <v>0</v>
      </c>
      <c r="Y150" s="4">
        <v>0.375</v>
      </c>
      <c r="Z150" s="4">
        <v>0.58333333333333304</v>
      </c>
      <c r="AA150" s="5">
        <v>135</v>
      </c>
      <c r="AB150" s="6"/>
      <c r="AC150" s="7">
        <f t="shared" si="51"/>
        <v>0</v>
      </c>
      <c r="AD150" s="5">
        <f t="shared" si="52"/>
        <v>135</v>
      </c>
    </row>
    <row r="151" spans="1:30" s="13" customFormat="1" ht="20.100000000000001" customHeight="1" x14ac:dyDescent="0.35">
      <c r="A151" s="16" t="s">
        <v>159</v>
      </c>
      <c r="B151" s="14" t="s">
        <v>357</v>
      </c>
      <c r="C151" s="3"/>
      <c r="D151" s="3">
        <f t="shared" si="47"/>
        <v>0</v>
      </c>
      <c r="E151" s="3"/>
      <c r="F151" s="3">
        <f t="shared" si="48"/>
        <v>0</v>
      </c>
      <c r="G151" s="3"/>
      <c r="H151" s="3">
        <f t="shared" si="49"/>
        <v>0</v>
      </c>
      <c r="I151" s="3"/>
      <c r="J151" s="3">
        <f t="shared" si="40"/>
        <v>0</v>
      </c>
      <c r="K151" s="3"/>
      <c r="L151" s="3">
        <f t="shared" si="50"/>
        <v>0</v>
      </c>
      <c r="M151" s="3"/>
      <c r="N151" s="3">
        <f t="shared" si="41"/>
        <v>0</v>
      </c>
      <c r="O151" s="3" t="s">
        <v>10</v>
      </c>
      <c r="P151" s="3">
        <f t="shared" si="42"/>
        <v>45</v>
      </c>
      <c r="Q151" s="3" t="s">
        <v>10</v>
      </c>
      <c r="R151" s="3">
        <f t="shared" si="43"/>
        <v>36</v>
      </c>
      <c r="S151" s="3"/>
      <c r="T151" s="3">
        <f t="shared" si="44"/>
        <v>0</v>
      </c>
      <c r="U151" s="3"/>
      <c r="V151" s="3">
        <f t="shared" si="45"/>
        <v>0</v>
      </c>
      <c r="W151" s="3"/>
      <c r="X151" s="3">
        <f t="shared" si="46"/>
        <v>0</v>
      </c>
      <c r="Y151" s="4">
        <v>0.375</v>
      </c>
      <c r="Z151" s="4">
        <v>0.58333333333333304</v>
      </c>
      <c r="AA151" s="5">
        <v>81</v>
      </c>
      <c r="AB151" s="6"/>
      <c r="AC151" s="7">
        <f t="shared" si="51"/>
        <v>0</v>
      </c>
      <c r="AD151" s="5">
        <f t="shared" si="52"/>
        <v>81</v>
      </c>
    </row>
    <row r="152" spans="1:30" s="13" customFormat="1" ht="20.100000000000001" customHeight="1" x14ac:dyDescent="0.35">
      <c r="A152" s="16" t="s">
        <v>160</v>
      </c>
      <c r="B152" s="14" t="s">
        <v>358</v>
      </c>
      <c r="C152" s="3"/>
      <c r="D152" s="3">
        <f t="shared" si="47"/>
        <v>0</v>
      </c>
      <c r="E152" s="3"/>
      <c r="F152" s="3">
        <f t="shared" si="48"/>
        <v>0</v>
      </c>
      <c r="G152" s="3" t="s">
        <v>10</v>
      </c>
      <c r="H152" s="3">
        <f t="shared" si="49"/>
        <v>45</v>
      </c>
      <c r="I152" s="3" t="s">
        <v>10</v>
      </c>
      <c r="J152" s="3">
        <f t="shared" si="40"/>
        <v>45</v>
      </c>
      <c r="K152" s="3" t="s">
        <v>10</v>
      </c>
      <c r="L152" s="3">
        <f t="shared" si="50"/>
        <v>36</v>
      </c>
      <c r="M152" s="3" t="s">
        <v>10</v>
      </c>
      <c r="N152" s="3">
        <f t="shared" si="41"/>
        <v>45</v>
      </c>
      <c r="O152" s="3"/>
      <c r="P152" s="3">
        <f t="shared" si="42"/>
        <v>0</v>
      </c>
      <c r="Q152" s="3"/>
      <c r="R152" s="3">
        <f t="shared" si="43"/>
        <v>0</v>
      </c>
      <c r="S152" s="3"/>
      <c r="T152" s="3">
        <f t="shared" si="44"/>
        <v>0</v>
      </c>
      <c r="U152" s="3"/>
      <c r="V152" s="3">
        <f t="shared" si="45"/>
        <v>0</v>
      </c>
      <c r="W152" s="3"/>
      <c r="X152" s="3">
        <f t="shared" si="46"/>
        <v>0</v>
      </c>
      <c r="Y152" s="4">
        <v>0.375</v>
      </c>
      <c r="Z152" s="4">
        <v>0.58333333333333304</v>
      </c>
      <c r="AA152" s="5">
        <v>171</v>
      </c>
      <c r="AB152" s="6"/>
      <c r="AC152" s="7">
        <f t="shared" si="51"/>
        <v>0</v>
      </c>
      <c r="AD152" s="5">
        <f t="shared" si="52"/>
        <v>171</v>
      </c>
    </row>
    <row r="153" spans="1:30" s="13" customFormat="1" ht="20.100000000000001" customHeight="1" x14ac:dyDescent="0.35">
      <c r="A153" s="16" t="s">
        <v>161</v>
      </c>
      <c r="B153" s="14" t="s">
        <v>357</v>
      </c>
      <c r="C153" s="3"/>
      <c r="D153" s="3">
        <f t="shared" si="47"/>
        <v>0</v>
      </c>
      <c r="E153" s="3"/>
      <c r="F153" s="3">
        <f t="shared" si="48"/>
        <v>0</v>
      </c>
      <c r="G153" s="3"/>
      <c r="H153" s="3">
        <f t="shared" si="49"/>
        <v>0</v>
      </c>
      <c r="I153" s="3"/>
      <c r="J153" s="3">
        <f t="shared" ref="J153:J185" si="53">IF(I153="A",45,0)+IF(I153="B",60,0)+IF(I153="C",100,0)+IF(I153="D",115,0)</f>
        <v>0</v>
      </c>
      <c r="K153" s="3"/>
      <c r="L153" s="3">
        <f t="shared" si="50"/>
        <v>0</v>
      </c>
      <c r="M153" s="3"/>
      <c r="N153" s="3">
        <f t="shared" ref="N153:N185" si="54">IF(M153="A",45,0)+IF(M153="B",60,0)+IF(M153="C",100,0)+IF(M153="D",115,0)</f>
        <v>0</v>
      </c>
      <c r="O153" s="3" t="s">
        <v>10</v>
      </c>
      <c r="P153" s="3">
        <f t="shared" ref="P153:P185" si="55">IF(O153="A",45,0)+IF(O153="B",60,0)+IF(O153="C",100,0)+IF(O153="D",115,0)</f>
        <v>45</v>
      </c>
      <c r="Q153" s="3" t="s">
        <v>10</v>
      </c>
      <c r="R153" s="3">
        <f t="shared" ref="R153:R185" si="56">IF(Q153="A",36,0)+IF(Q153="B",48,0)+IF(Q153="C",80,0)+IF(Q153="D",92,0)</f>
        <v>36</v>
      </c>
      <c r="S153" s="3"/>
      <c r="T153" s="3">
        <f t="shared" ref="T153:T185" si="57">IF(S153="A",45,0)+IF(S153="B",60,0)+IF(S153="C",100,0)+IF(S153="D",115,0)</f>
        <v>0</v>
      </c>
      <c r="U153" s="3"/>
      <c r="V153" s="3">
        <f t="shared" ref="V153:V185" si="58">IF(U153="A",45,0)+IF(U153="B",60,0)+IF(U153="C",100,0)+IF(U153="D",115,0)</f>
        <v>0</v>
      </c>
      <c r="W153" s="3"/>
      <c r="X153" s="3">
        <f t="shared" ref="X153:X185" si="59">IF(W153="A",45,0)+IF(W153="B",60,0)+IF(W153="C",100,0)+IF(W153="D",115,0)</f>
        <v>0</v>
      </c>
      <c r="Y153" s="4">
        <v>0.375</v>
      </c>
      <c r="Z153" s="4">
        <v>0.58333333333333304</v>
      </c>
      <c r="AA153" s="5">
        <v>81</v>
      </c>
      <c r="AB153" s="6"/>
      <c r="AC153" s="7">
        <f t="shared" si="51"/>
        <v>0</v>
      </c>
      <c r="AD153" s="5">
        <f t="shared" si="52"/>
        <v>81</v>
      </c>
    </row>
    <row r="154" spans="1:30" s="13" customFormat="1" ht="20.100000000000001" customHeight="1" x14ac:dyDescent="0.35">
      <c r="A154" s="16" t="s">
        <v>162</v>
      </c>
      <c r="B154" s="14" t="s">
        <v>359</v>
      </c>
      <c r="C154" s="3" t="s">
        <v>8</v>
      </c>
      <c r="D154" s="3">
        <f t="shared" si="47"/>
        <v>100</v>
      </c>
      <c r="E154" s="3" t="s">
        <v>8</v>
      </c>
      <c r="F154" s="3">
        <f t="shared" si="48"/>
        <v>100</v>
      </c>
      <c r="G154" s="3" t="s">
        <v>10</v>
      </c>
      <c r="H154" s="3">
        <f t="shared" si="49"/>
        <v>45</v>
      </c>
      <c r="I154" s="3"/>
      <c r="J154" s="3">
        <f t="shared" si="53"/>
        <v>0</v>
      </c>
      <c r="K154" s="3"/>
      <c r="L154" s="3">
        <f t="shared" si="50"/>
        <v>0</v>
      </c>
      <c r="M154" s="3"/>
      <c r="N154" s="3">
        <f t="shared" si="54"/>
        <v>0</v>
      </c>
      <c r="O154" s="3"/>
      <c r="P154" s="3">
        <f t="shared" si="55"/>
        <v>0</v>
      </c>
      <c r="Q154" s="3"/>
      <c r="R154" s="3">
        <f t="shared" si="56"/>
        <v>0</v>
      </c>
      <c r="S154" s="3"/>
      <c r="T154" s="3">
        <f t="shared" si="57"/>
        <v>0</v>
      </c>
      <c r="U154" s="3"/>
      <c r="V154" s="3">
        <f t="shared" si="58"/>
        <v>0</v>
      </c>
      <c r="W154" s="3"/>
      <c r="X154" s="3">
        <f t="shared" si="59"/>
        <v>0</v>
      </c>
      <c r="Y154" s="4">
        <v>0.375</v>
      </c>
      <c r="Z154" s="4">
        <v>0.70833333333333304</v>
      </c>
      <c r="AA154" s="5">
        <v>245</v>
      </c>
      <c r="AB154" s="6"/>
      <c r="AC154" s="7">
        <f t="shared" si="51"/>
        <v>0</v>
      </c>
      <c r="AD154" s="5">
        <f t="shared" si="52"/>
        <v>245</v>
      </c>
    </row>
    <row r="155" spans="1:30" s="13" customFormat="1" ht="20.100000000000001" customHeight="1" x14ac:dyDescent="0.35">
      <c r="A155" s="16" t="s">
        <v>163</v>
      </c>
      <c r="B155" s="14" t="s">
        <v>360</v>
      </c>
      <c r="C155" s="3" t="s">
        <v>10</v>
      </c>
      <c r="D155" s="3">
        <f t="shared" si="47"/>
        <v>45</v>
      </c>
      <c r="E155" s="3" t="s">
        <v>10</v>
      </c>
      <c r="F155" s="3">
        <f t="shared" si="48"/>
        <v>45</v>
      </c>
      <c r="G155" s="3" t="s">
        <v>10</v>
      </c>
      <c r="H155" s="3">
        <f t="shared" si="49"/>
        <v>45</v>
      </c>
      <c r="I155" s="3" t="s">
        <v>10</v>
      </c>
      <c r="J155" s="3">
        <f t="shared" si="53"/>
        <v>45</v>
      </c>
      <c r="K155" s="3" t="s">
        <v>10</v>
      </c>
      <c r="L155" s="3">
        <f t="shared" si="50"/>
        <v>36</v>
      </c>
      <c r="M155" s="3" t="s">
        <v>10</v>
      </c>
      <c r="N155" s="3">
        <f t="shared" si="54"/>
        <v>45</v>
      </c>
      <c r="O155" s="3"/>
      <c r="P155" s="3">
        <f t="shared" si="55"/>
        <v>0</v>
      </c>
      <c r="Q155" s="3"/>
      <c r="R155" s="3">
        <f t="shared" si="56"/>
        <v>0</v>
      </c>
      <c r="S155" s="3"/>
      <c r="T155" s="3">
        <f t="shared" si="57"/>
        <v>0</v>
      </c>
      <c r="U155" s="3"/>
      <c r="V155" s="3">
        <f t="shared" si="58"/>
        <v>0</v>
      </c>
      <c r="W155" s="3"/>
      <c r="X155" s="3">
        <f t="shared" si="59"/>
        <v>0</v>
      </c>
      <c r="Y155" s="4">
        <v>0.375</v>
      </c>
      <c r="Z155" s="4">
        <v>0.58333333333333304</v>
      </c>
      <c r="AA155" s="5">
        <v>261</v>
      </c>
      <c r="AB155" s="6"/>
      <c r="AC155" s="7">
        <f t="shared" si="51"/>
        <v>0</v>
      </c>
      <c r="AD155" s="5">
        <f t="shared" si="52"/>
        <v>261</v>
      </c>
    </row>
    <row r="156" spans="1:30" s="13" customFormat="1" ht="20.100000000000001" customHeight="1" x14ac:dyDescent="0.35">
      <c r="A156" s="16" t="s">
        <v>164</v>
      </c>
      <c r="B156" s="14" t="s">
        <v>361</v>
      </c>
      <c r="C156" s="3" t="s">
        <v>10</v>
      </c>
      <c r="D156" s="3">
        <f t="shared" si="47"/>
        <v>45</v>
      </c>
      <c r="E156" s="3"/>
      <c r="F156" s="3">
        <f t="shared" si="48"/>
        <v>0</v>
      </c>
      <c r="G156" s="3"/>
      <c r="H156" s="3">
        <f t="shared" si="49"/>
        <v>0</v>
      </c>
      <c r="I156" s="3"/>
      <c r="J156" s="3">
        <f t="shared" si="53"/>
        <v>0</v>
      </c>
      <c r="K156" s="3"/>
      <c r="L156" s="3">
        <f t="shared" si="50"/>
        <v>0</v>
      </c>
      <c r="M156" s="3"/>
      <c r="N156" s="3">
        <f t="shared" si="54"/>
        <v>0</v>
      </c>
      <c r="O156" s="3"/>
      <c r="P156" s="3">
        <f t="shared" si="55"/>
        <v>0</v>
      </c>
      <c r="Q156" s="3"/>
      <c r="R156" s="3">
        <f t="shared" si="56"/>
        <v>0</v>
      </c>
      <c r="S156" s="3"/>
      <c r="T156" s="3">
        <f t="shared" si="57"/>
        <v>0</v>
      </c>
      <c r="U156" s="3"/>
      <c r="V156" s="3">
        <f t="shared" si="58"/>
        <v>0</v>
      </c>
      <c r="W156" s="3"/>
      <c r="X156" s="3">
        <f t="shared" si="59"/>
        <v>0</v>
      </c>
      <c r="Y156" s="4">
        <v>0.375</v>
      </c>
      <c r="Z156" s="4">
        <v>0.58333333333333304</v>
      </c>
      <c r="AA156" s="5">
        <v>45</v>
      </c>
      <c r="AB156" s="6"/>
      <c r="AC156" s="7">
        <f t="shared" si="51"/>
        <v>0</v>
      </c>
      <c r="AD156" s="5">
        <f t="shared" si="52"/>
        <v>45</v>
      </c>
    </row>
    <row r="157" spans="1:30" s="13" customFormat="1" ht="20.100000000000001" customHeight="1" x14ac:dyDescent="0.35">
      <c r="A157" s="16" t="s">
        <v>165</v>
      </c>
      <c r="B157" s="14" t="s">
        <v>362</v>
      </c>
      <c r="C157" s="3" t="s">
        <v>10</v>
      </c>
      <c r="D157" s="3">
        <f t="shared" si="47"/>
        <v>45</v>
      </c>
      <c r="E157" s="3"/>
      <c r="F157" s="3">
        <f t="shared" si="48"/>
        <v>0</v>
      </c>
      <c r="G157" s="3"/>
      <c r="H157" s="3">
        <f t="shared" si="49"/>
        <v>0</v>
      </c>
      <c r="I157" s="3"/>
      <c r="J157" s="3">
        <f t="shared" si="53"/>
        <v>0</v>
      </c>
      <c r="K157" s="3"/>
      <c r="L157" s="3">
        <f t="shared" si="50"/>
        <v>0</v>
      </c>
      <c r="M157" s="3"/>
      <c r="N157" s="3">
        <f t="shared" si="54"/>
        <v>0</v>
      </c>
      <c r="O157" s="3"/>
      <c r="P157" s="3">
        <f t="shared" si="55"/>
        <v>0</v>
      </c>
      <c r="Q157" s="3"/>
      <c r="R157" s="3">
        <f t="shared" si="56"/>
        <v>0</v>
      </c>
      <c r="S157" s="3"/>
      <c r="T157" s="3">
        <f t="shared" si="57"/>
        <v>0</v>
      </c>
      <c r="U157" s="3"/>
      <c r="V157" s="3">
        <f t="shared" si="58"/>
        <v>0</v>
      </c>
      <c r="W157" s="3"/>
      <c r="X157" s="3">
        <f t="shared" si="59"/>
        <v>0</v>
      </c>
      <c r="Y157" s="4">
        <v>0.375</v>
      </c>
      <c r="Z157" s="4">
        <v>0.58333333333333304</v>
      </c>
      <c r="AA157" s="5">
        <v>45</v>
      </c>
      <c r="AB157" s="6"/>
      <c r="AC157" s="7">
        <f t="shared" si="51"/>
        <v>0</v>
      </c>
      <c r="AD157" s="5">
        <f t="shared" si="52"/>
        <v>45</v>
      </c>
    </row>
    <row r="158" spans="1:30" s="13" customFormat="1" ht="20.100000000000001" customHeight="1" x14ac:dyDescent="0.35">
      <c r="A158" s="16" t="s">
        <v>166</v>
      </c>
      <c r="B158" s="14" t="s">
        <v>363</v>
      </c>
      <c r="C158" s="3"/>
      <c r="D158" s="3">
        <f t="shared" si="47"/>
        <v>0</v>
      </c>
      <c r="E158" s="3" t="s">
        <v>8</v>
      </c>
      <c r="F158" s="3">
        <f t="shared" si="48"/>
        <v>100</v>
      </c>
      <c r="G158" s="3"/>
      <c r="H158" s="3">
        <f t="shared" si="49"/>
        <v>0</v>
      </c>
      <c r="I158" s="3"/>
      <c r="J158" s="3">
        <f t="shared" si="53"/>
        <v>0</v>
      </c>
      <c r="K158" s="3"/>
      <c r="L158" s="3">
        <f t="shared" si="50"/>
        <v>0</v>
      </c>
      <c r="M158" s="3"/>
      <c r="N158" s="3">
        <f t="shared" si="54"/>
        <v>0</v>
      </c>
      <c r="O158" s="3"/>
      <c r="P158" s="3">
        <f t="shared" si="55"/>
        <v>0</v>
      </c>
      <c r="Q158" s="3"/>
      <c r="R158" s="3">
        <f t="shared" si="56"/>
        <v>0</v>
      </c>
      <c r="S158" s="3"/>
      <c r="T158" s="3">
        <f t="shared" si="57"/>
        <v>0</v>
      </c>
      <c r="U158" s="3"/>
      <c r="V158" s="3">
        <f t="shared" si="58"/>
        <v>0</v>
      </c>
      <c r="W158" s="3"/>
      <c r="X158" s="3">
        <f t="shared" si="59"/>
        <v>0</v>
      </c>
      <c r="Y158" s="4">
        <v>0.375</v>
      </c>
      <c r="Z158" s="4">
        <v>0.70833333333333304</v>
      </c>
      <c r="AA158" s="5">
        <v>100</v>
      </c>
      <c r="AB158" s="6"/>
      <c r="AC158" s="7">
        <f t="shared" si="51"/>
        <v>0</v>
      </c>
      <c r="AD158" s="5">
        <f t="shared" si="52"/>
        <v>100</v>
      </c>
    </row>
    <row r="159" spans="1:30" s="13" customFormat="1" ht="20.100000000000001" customHeight="1" x14ac:dyDescent="0.35">
      <c r="A159" s="16" t="s">
        <v>167</v>
      </c>
      <c r="B159" s="14" t="s">
        <v>364</v>
      </c>
      <c r="C159" s="3" t="s">
        <v>61</v>
      </c>
      <c r="D159" s="3">
        <f t="shared" si="47"/>
        <v>115</v>
      </c>
      <c r="E159" s="3" t="s">
        <v>61</v>
      </c>
      <c r="F159" s="3">
        <f t="shared" si="48"/>
        <v>115</v>
      </c>
      <c r="G159" s="3" t="s">
        <v>61</v>
      </c>
      <c r="H159" s="3">
        <f t="shared" si="49"/>
        <v>115</v>
      </c>
      <c r="I159" s="3"/>
      <c r="J159" s="3">
        <f t="shared" si="53"/>
        <v>0</v>
      </c>
      <c r="K159" s="3"/>
      <c r="L159" s="3">
        <f t="shared" si="50"/>
        <v>0</v>
      </c>
      <c r="M159" s="3"/>
      <c r="N159" s="3">
        <f t="shared" si="54"/>
        <v>0</v>
      </c>
      <c r="O159" s="3"/>
      <c r="P159" s="3">
        <f t="shared" si="55"/>
        <v>0</v>
      </c>
      <c r="Q159" s="3"/>
      <c r="R159" s="3">
        <f t="shared" si="56"/>
        <v>0</v>
      </c>
      <c r="S159" s="3"/>
      <c r="T159" s="3">
        <f t="shared" si="57"/>
        <v>0</v>
      </c>
      <c r="U159" s="3"/>
      <c r="V159" s="3">
        <f t="shared" si="58"/>
        <v>0</v>
      </c>
      <c r="W159" s="3"/>
      <c r="X159" s="3">
        <f t="shared" si="59"/>
        <v>0</v>
      </c>
      <c r="Y159" s="4">
        <v>0.29166666666666702</v>
      </c>
      <c r="Z159" s="4">
        <v>0.70833333333333304</v>
      </c>
      <c r="AA159" s="5">
        <v>345</v>
      </c>
      <c r="AB159" s="6"/>
      <c r="AC159" s="7">
        <f t="shared" si="51"/>
        <v>0</v>
      </c>
      <c r="AD159" s="5">
        <f t="shared" si="52"/>
        <v>345</v>
      </c>
    </row>
    <row r="160" spans="1:30" s="13" customFormat="1" ht="20.100000000000001" customHeight="1" x14ac:dyDescent="0.35">
      <c r="A160" s="16" t="s">
        <v>168</v>
      </c>
      <c r="B160" s="14" t="s">
        <v>365</v>
      </c>
      <c r="C160" s="3" t="s">
        <v>10</v>
      </c>
      <c r="D160" s="3">
        <f t="shared" si="47"/>
        <v>45</v>
      </c>
      <c r="E160" s="3" t="s">
        <v>10</v>
      </c>
      <c r="F160" s="3">
        <f t="shared" si="48"/>
        <v>45</v>
      </c>
      <c r="G160" s="3"/>
      <c r="H160" s="3">
        <f t="shared" si="49"/>
        <v>0</v>
      </c>
      <c r="I160" s="3"/>
      <c r="J160" s="3">
        <f t="shared" si="53"/>
        <v>0</v>
      </c>
      <c r="K160" s="3"/>
      <c r="L160" s="3">
        <f t="shared" si="50"/>
        <v>0</v>
      </c>
      <c r="M160" s="3"/>
      <c r="N160" s="3">
        <f t="shared" si="54"/>
        <v>0</v>
      </c>
      <c r="O160" s="3"/>
      <c r="P160" s="3">
        <f t="shared" si="55"/>
        <v>0</v>
      </c>
      <c r="Q160" s="3"/>
      <c r="R160" s="3">
        <f t="shared" si="56"/>
        <v>0</v>
      </c>
      <c r="S160" s="3"/>
      <c r="T160" s="3">
        <f t="shared" si="57"/>
        <v>0</v>
      </c>
      <c r="U160" s="3"/>
      <c r="V160" s="3">
        <f t="shared" si="58"/>
        <v>0</v>
      </c>
      <c r="W160" s="3"/>
      <c r="X160" s="3">
        <f t="shared" si="59"/>
        <v>0</v>
      </c>
      <c r="Y160" s="4">
        <v>0.375</v>
      </c>
      <c r="Z160" s="4">
        <v>0.58333333333333304</v>
      </c>
      <c r="AA160" s="5">
        <v>90</v>
      </c>
      <c r="AB160" s="6"/>
      <c r="AC160" s="7">
        <f t="shared" si="51"/>
        <v>0</v>
      </c>
      <c r="AD160" s="5">
        <f t="shared" si="52"/>
        <v>90</v>
      </c>
    </row>
    <row r="161" spans="1:30" s="13" customFormat="1" ht="20.100000000000001" customHeight="1" x14ac:dyDescent="0.35">
      <c r="A161" s="16" t="s">
        <v>169</v>
      </c>
      <c r="B161" s="14" t="s">
        <v>366</v>
      </c>
      <c r="C161" s="3"/>
      <c r="D161" s="3">
        <f t="shared" si="47"/>
        <v>0</v>
      </c>
      <c r="E161" s="3" t="s">
        <v>10</v>
      </c>
      <c r="F161" s="3">
        <f t="shared" si="48"/>
        <v>45</v>
      </c>
      <c r="G161" s="3" t="s">
        <v>10</v>
      </c>
      <c r="H161" s="3">
        <f t="shared" si="49"/>
        <v>45</v>
      </c>
      <c r="I161" s="3" t="s">
        <v>10</v>
      </c>
      <c r="J161" s="3">
        <f t="shared" si="53"/>
        <v>45</v>
      </c>
      <c r="K161" s="3" t="s">
        <v>10</v>
      </c>
      <c r="L161" s="3">
        <f t="shared" si="50"/>
        <v>36</v>
      </c>
      <c r="M161" s="3"/>
      <c r="N161" s="3">
        <f t="shared" si="54"/>
        <v>0</v>
      </c>
      <c r="O161" s="3"/>
      <c r="P161" s="3">
        <f t="shared" si="55"/>
        <v>0</v>
      </c>
      <c r="Q161" s="3"/>
      <c r="R161" s="3">
        <f t="shared" si="56"/>
        <v>0</v>
      </c>
      <c r="S161" s="3"/>
      <c r="T161" s="3">
        <f t="shared" si="57"/>
        <v>0</v>
      </c>
      <c r="U161" s="3"/>
      <c r="V161" s="3">
        <f t="shared" si="58"/>
        <v>0</v>
      </c>
      <c r="W161" s="3"/>
      <c r="X161" s="3">
        <f t="shared" si="59"/>
        <v>0</v>
      </c>
      <c r="Y161" s="4">
        <v>0.375</v>
      </c>
      <c r="Z161" s="4">
        <v>0.58333333333333304</v>
      </c>
      <c r="AA161" s="5">
        <v>171</v>
      </c>
      <c r="AB161" s="6"/>
      <c r="AC161" s="7">
        <f t="shared" si="51"/>
        <v>0</v>
      </c>
      <c r="AD161" s="5">
        <f t="shared" si="52"/>
        <v>171</v>
      </c>
    </row>
    <row r="162" spans="1:30" s="13" customFormat="1" ht="20.100000000000001" customHeight="1" x14ac:dyDescent="0.35">
      <c r="A162" s="16" t="s">
        <v>170</v>
      </c>
      <c r="B162" s="14" t="s">
        <v>367</v>
      </c>
      <c r="C162" s="3"/>
      <c r="D162" s="3">
        <f t="shared" si="47"/>
        <v>0</v>
      </c>
      <c r="E162" s="3"/>
      <c r="F162" s="3">
        <f t="shared" si="48"/>
        <v>0</v>
      </c>
      <c r="G162" s="3" t="s">
        <v>8</v>
      </c>
      <c r="H162" s="3">
        <f t="shared" si="49"/>
        <v>100</v>
      </c>
      <c r="I162" s="3"/>
      <c r="J162" s="3">
        <f t="shared" si="53"/>
        <v>0</v>
      </c>
      <c r="K162" s="3"/>
      <c r="L162" s="3">
        <f t="shared" si="50"/>
        <v>0</v>
      </c>
      <c r="M162" s="3"/>
      <c r="N162" s="3">
        <f t="shared" si="54"/>
        <v>0</v>
      </c>
      <c r="O162" s="3"/>
      <c r="P162" s="3">
        <f t="shared" si="55"/>
        <v>0</v>
      </c>
      <c r="Q162" s="3"/>
      <c r="R162" s="3">
        <f t="shared" si="56"/>
        <v>0</v>
      </c>
      <c r="S162" s="3"/>
      <c r="T162" s="3">
        <f t="shared" si="57"/>
        <v>0</v>
      </c>
      <c r="U162" s="3"/>
      <c r="V162" s="3">
        <f t="shared" si="58"/>
        <v>0</v>
      </c>
      <c r="W162" s="3"/>
      <c r="X162" s="3">
        <f t="shared" si="59"/>
        <v>0</v>
      </c>
      <c r="Y162" s="4">
        <v>0.375</v>
      </c>
      <c r="Z162" s="4">
        <v>0.70833333333333304</v>
      </c>
      <c r="AA162" s="5">
        <v>100</v>
      </c>
      <c r="AB162" s="6"/>
      <c r="AC162" s="7">
        <f t="shared" si="51"/>
        <v>0</v>
      </c>
      <c r="AD162" s="5">
        <f t="shared" si="52"/>
        <v>100</v>
      </c>
    </row>
    <row r="163" spans="1:30" s="13" customFormat="1" ht="20.100000000000001" customHeight="1" x14ac:dyDescent="0.35">
      <c r="A163" s="16" t="s">
        <v>171</v>
      </c>
      <c r="B163" s="14" t="s">
        <v>367</v>
      </c>
      <c r="C163" s="3"/>
      <c r="D163" s="3">
        <f t="shared" si="47"/>
        <v>0</v>
      </c>
      <c r="E163" s="3"/>
      <c r="F163" s="3">
        <f t="shared" si="48"/>
        <v>0</v>
      </c>
      <c r="G163" s="3" t="s">
        <v>8</v>
      </c>
      <c r="H163" s="3">
        <f t="shared" si="49"/>
        <v>100</v>
      </c>
      <c r="I163" s="3"/>
      <c r="J163" s="3">
        <f t="shared" si="53"/>
        <v>0</v>
      </c>
      <c r="K163" s="3"/>
      <c r="L163" s="3">
        <f t="shared" si="50"/>
        <v>0</v>
      </c>
      <c r="M163" s="3"/>
      <c r="N163" s="3">
        <f t="shared" si="54"/>
        <v>0</v>
      </c>
      <c r="O163" s="3"/>
      <c r="P163" s="3">
        <f t="shared" si="55"/>
        <v>0</v>
      </c>
      <c r="Q163" s="3"/>
      <c r="R163" s="3">
        <f t="shared" si="56"/>
        <v>0</v>
      </c>
      <c r="S163" s="3"/>
      <c r="T163" s="3">
        <f t="shared" si="57"/>
        <v>0</v>
      </c>
      <c r="U163" s="3"/>
      <c r="V163" s="3">
        <f t="shared" si="58"/>
        <v>0</v>
      </c>
      <c r="W163" s="3"/>
      <c r="X163" s="3">
        <f t="shared" si="59"/>
        <v>0</v>
      </c>
      <c r="Y163" s="4">
        <v>0.375</v>
      </c>
      <c r="Z163" s="4">
        <v>0.70833333333333304</v>
      </c>
      <c r="AA163" s="5">
        <v>100</v>
      </c>
      <c r="AB163" s="6"/>
      <c r="AC163" s="7">
        <f t="shared" si="51"/>
        <v>0</v>
      </c>
      <c r="AD163" s="5">
        <f t="shared" si="52"/>
        <v>100</v>
      </c>
    </row>
    <row r="164" spans="1:30" s="13" customFormat="1" ht="20.100000000000001" customHeight="1" x14ac:dyDescent="0.35">
      <c r="A164" s="16" t="s">
        <v>172</v>
      </c>
      <c r="B164" s="14" t="s">
        <v>368</v>
      </c>
      <c r="C164" s="3"/>
      <c r="D164" s="3">
        <f t="shared" si="47"/>
        <v>0</v>
      </c>
      <c r="E164" s="3"/>
      <c r="F164" s="3">
        <f t="shared" si="48"/>
        <v>0</v>
      </c>
      <c r="G164" s="3" t="s">
        <v>8</v>
      </c>
      <c r="H164" s="3">
        <f t="shared" si="49"/>
        <v>100</v>
      </c>
      <c r="I164" s="3"/>
      <c r="J164" s="3">
        <f t="shared" si="53"/>
        <v>0</v>
      </c>
      <c r="K164" s="3"/>
      <c r="L164" s="3">
        <f t="shared" si="50"/>
        <v>0</v>
      </c>
      <c r="M164" s="3"/>
      <c r="N164" s="3">
        <f t="shared" si="54"/>
        <v>0</v>
      </c>
      <c r="O164" s="3"/>
      <c r="P164" s="3">
        <f t="shared" si="55"/>
        <v>0</v>
      </c>
      <c r="Q164" s="3"/>
      <c r="R164" s="3">
        <f t="shared" si="56"/>
        <v>0</v>
      </c>
      <c r="S164" s="3"/>
      <c r="T164" s="3">
        <f t="shared" si="57"/>
        <v>0</v>
      </c>
      <c r="U164" s="3"/>
      <c r="V164" s="3">
        <f t="shared" si="58"/>
        <v>0</v>
      </c>
      <c r="W164" s="3"/>
      <c r="X164" s="3">
        <f t="shared" si="59"/>
        <v>0</v>
      </c>
      <c r="Y164" s="4">
        <v>0.375</v>
      </c>
      <c r="Z164" s="4">
        <v>0.70833333333333304</v>
      </c>
      <c r="AA164" s="5">
        <v>100</v>
      </c>
      <c r="AB164" s="6"/>
      <c r="AC164" s="7">
        <f t="shared" si="51"/>
        <v>0</v>
      </c>
      <c r="AD164" s="5">
        <f t="shared" si="52"/>
        <v>100</v>
      </c>
    </row>
    <row r="165" spans="1:30" s="13" customFormat="1" ht="20.100000000000001" customHeight="1" x14ac:dyDescent="0.35">
      <c r="A165" s="16" t="s">
        <v>173</v>
      </c>
      <c r="B165" s="14" t="s">
        <v>369</v>
      </c>
      <c r="C165" s="3"/>
      <c r="D165" s="3">
        <f t="shared" si="47"/>
        <v>0</v>
      </c>
      <c r="E165" s="3"/>
      <c r="F165" s="3">
        <f t="shared" si="48"/>
        <v>0</v>
      </c>
      <c r="G165" s="3"/>
      <c r="H165" s="3">
        <f t="shared" si="49"/>
        <v>0</v>
      </c>
      <c r="I165" s="3"/>
      <c r="J165" s="3">
        <f t="shared" si="53"/>
        <v>0</v>
      </c>
      <c r="K165" s="3"/>
      <c r="L165" s="3">
        <f t="shared" si="50"/>
        <v>0</v>
      </c>
      <c r="M165" s="3"/>
      <c r="N165" s="3">
        <f t="shared" si="54"/>
        <v>0</v>
      </c>
      <c r="O165" s="3"/>
      <c r="P165" s="3">
        <f t="shared" si="55"/>
        <v>0</v>
      </c>
      <c r="Q165" s="3"/>
      <c r="R165" s="3">
        <f t="shared" si="56"/>
        <v>0</v>
      </c>
      <c r="S165" s="3"/>
      <c r="T165" s="3">
        <f t="shared" si="57"/>
        <v>0</v>
      </c>
      <c r="U165" s="3" t="s">
        <v>61</v>
      </c>
      <c r="V165" s="3">
        <f t="shared" si="58"/>
        <v>115</v>
      </c>
      <c r="W165" s="3" t="s">
        <v>61</v>
      </c>
      <c r="X165" s="3">
        <f t="shared" si="59"/>
        <v>115</v>
      </c>
      <c r="Y165" s="4">
        <v>0.29166666666666702</v>
      </c>
      <c r="Z165" s="4">
        <v>0.70833333333333304</v>
      </c>
      <c r="AA165" s="5">
        <v>230</v>
      </c>
      <c r="AB165" s="6"/>
      <c r="AC165" s="7">
        <f t="shared" si="51"/>
        <v>0</v>
      </c>
      <c r="AD165" s="5">
        <f t="shared" si="52"/>
        <v>230</v>
      </c>
    </row>
    <row r="166" spans="1:30" s="13" customFormat="1" ht="20.100000000000001" customHeight="1" x14ac:dyDescent="0.35">
      <c r="A166" s="16" t="s">
        <v>174</v>
      </c>
      <c r="B166" s="14" t="s">
        <v>368</v>
      </c>
      <c r="C166" s="3"/>
      <c r="D166" s="3">
        <f t="shared" si="47"/>
        <v>0</v>
      </c>
      <c r="E166" s="3"/>
      <c r="F166" s="3">
        <f t="shared" si="48"/>
        <v>0</v>
      </c>
      <c r="G166" s="3" t="s">
        <v>8</v>
      </c>
      <c r="H166" s="3">
        <f t="shared" si="49"/>
        <v>100</v>
      </c>
      <c r="I166" s="3"/>
      <c r="J166" s="3">
        <f t="shared" si="53"/>
        <v>0</v>
      </c>
      <c r="K166" s="3"/>
      <c r="L166" s="3">
        <f t="shared" si="50"/>
        <v>0</v>
      </c>
      <c r="M166" s="3"/>
      <c r="N166" s="3">
        <f t="shared" si="54"/>
        <v>0</v>
      </c>
      <c r="O166" s="3"/>
      <c r="P166" s="3">
        <f t="shared" si="55"/>
        <v>0</v>
      </c>
      <c r="Q166" s="3"/>
      <c r="R166" s="3">
        <f t="shared" si="56"/>
        <v>0</v>
      </c>
      <c r="S166" s="3"/>
      <c r="T166" s="3">
        <f t="shared" si="57"/>
        <v>0</v>
      </c>
      <c r="U166" s="3"/>
      <c r="V166" s="3">
        <f t="shared" si="58"/>
        <v>0</v>
      </c>
      <c r="W166" s="3"/>
      <c r="X166" s="3">
        <f t="shared" si="59"/>
        <v>0</v>
      </c>
      <c r="Y166" s="4">
        <v>0.375</v>
      </c>
      <c r="Z166" s="4">
        <v>0.70833333333333304</v>
      </c>
      <c r="AA166" s="5">
        <v>100</v>
      </c>
      <c r="AB166" s="6"/>
      <c r="AC166" s="7">
        <f t="shared" si="51"/>
        <v>0</v>
      </c>
      <c r="AD166" s="5">
        <f t="shared" si="52"/>
        <v>100</v>
      </c>
    </row>
    <row r="167" spans="1:30" s="13" customFormat="1" ht="20.100000000000001" customHeight="1" x14ac:dyDescent="0.35">
      <c r="A167" s="16" t="s">
        <v>175</v>
      </c>
      <c r="B167" s="14" t="s">
        <v>370</v>
      </c>
      <c r="C167" s="3" t="s">
        <v>61</v>
      </c>
      <c r="D167" s="3">
        <f t="shared" si="47"/>
        <v>115</v>
      </c>
      <c r="E167" s="3"/>
      <c r="F167" s="3">
        <f t="shared" si="48"/>
        <v>0</v>
      </c>
      <c r="G167" s="3"/>
      <c r="H167" s="3">
        <f t="shared" si="49"/>
        <v>0</v>
      </c>
      <c r="I167" s="3"/>
      <c r="J167" s="3">
        <f t="shared" si="53"/>
        <v>0</v>
      </c>
      <c r="K167" s="3"/>
      <c r="L167" s="3">
        <f t="shared" si="50"/>
        <v>0</v>
      </c>
      <c r="M167" s="3"/>
      <c r="N167" s="3">
        <f t="shared" si="54"/>
        <v>0</v>
      </c>
      <c r="O167" s="3"/>
      <c r="P167" s="3">
        <f t="shared" si="55"/>
        <v>0</v>
      </c>
      <c r="Q167" s="3"/>
      <c r="R167" s="3">
        <f t="shared" si="56"/>
        <v>0</v>
      </c>
      <c r="S167" s="3"/>
      <c r="T167" s="3">
        <f t="shared" si="57"/>
        <v>0</v>
      </c>
      <c r="U167" s="3"/>
      <c r="V167" s="3">
        <f t="shared" si="58"/>
        <v>0</v>
      </c>
      <c r="W167" s="3"/>
      <c r="X167" s="3">
        <f t="shared" si="59"/>
        <v>0</v>
      </c>
      <c r="Y167" s="4">
        <v>0.29166666666666702</v>
      </c>
      <c r="Z167" s="4">
        <v>0.70833333333333304</v>
      </c>
      <c r="AA167" s="5">
        <v>115</v>
      </c>
      <c r="AB167" s="6"/>
      <c r="AC167" s="7">
        <f t="shared" si="51"/>
        <v>0</v>
      </c>
      <c r="AD167" s="5">
        <f t="shared" si="52"/>
        <v>115</v>
      </c>
    </row>
    <row r="168" spans="1:30" s="13" customFormat="1" ht="20.100000000000001" customHeight="1" x14ac:dyDescent="0.35">
      <c r="A168" s="16" t="s">
        <v>176</v>
      </c>
      <c r="B168" s="14" t="s">
        <v>356</v>
      </c>
      <c r="C168" s="3"/>
      <c r="D168" s="3">
        <f t="shared" si="47"/>
        <v>0</v>
      </c>
      <c r="E168" s="3" t="s">
        <v>10</v>
      </c>
      <c r="F168" s="3">
        <f t="shared" si="48"/>
        <v>45</v>
      </c>
      <c r="G168" s="3" t="s">
        <v>10</v>
      </c>
      <c r="H168" s="3">
        <f t="shared" si="49"/>
        <v>45</v>
      </c>
      <c r="I168" s="3"/>
      <c r="J168" s="3">
        <f t="shared" si="53"/>
        <v>0</v>
      </c>
      <c r="K168" s="3"/>
      <c r="L168" s="3">
        <f t="shared" si="50"/>
        <v>0</v>
      </c>
      <c r="M168" s="3"/>
      <c r="N168" s="3">
        <f t="shared" si="54"/>
        <v>0</v>
      </c>
      <c r="O168" s="3"/>
      <c r="P168" s="3">
        <f t="shared" si="55"/>
        <v>0</v>
      </c>
      <c r="Q168" s="3"/>
      <c r="R168" s="3">
        <f t="shared" si="56"/>
        <v>0</v>
      </c>
      <c r="S168" s="3"/>
      <c r="T168" s="3">
        <f t="shared" si="57"/>
        <v>0</v>
      </c>
      <c r="U168" s="3"/>
      <c r="V168" s="3">
        <f t="shared" si="58"/>
        <v>0</v>
      </c>
      <c r="W168" s="3"/>
      <c r="X168" s="3">
        <f t="shared" si="59"/>
        <v>0</v>
      </c>
      <c r="Y168" s="4">
        <v>0.375</v>
      </c>
      <c r="Z168" s="4">
        <v>0.58333333333333304</v>
      </c>
      <c r="AA168" s="5">
        <v>90</v>
      </c>
      <c r="AB168" s="6"/>
      <c r="AC168" s="7">
        <f t="shared" si="51"/>
        <v>0</v>
      </c>
      <c r="AD168" s="5">
        <f t="shared" si="52"/>
        <v>90</v>
      </c>
    </row>
    <row r="169" spans="1:30" s="13" customFormat="1" ht="20.100000000000001" customHeight="1" x14ac:dyDescent="0.35">
      <c r="A169" s="16" t="s">
        <v>177</v>
      </c>
      <c r="B169" s="14" t="s">
        <v>370</v>
      </c>
      <c r="C169" s="3" t="s">
        <v>61</v>
      </c>
      <c r="D169" s="3">
        <f t="shared" si="47"/>
        <v>115</v>
      </c>
      <c r="E169" s="3"/>
      <c r="F169" s="3">
        <f t="shared" si="48"/>
        <v>0</v>
      </c>
      <c r="G169" s="3"/>
      <c r="H169" s="3">
        <f t="shared" si="49"/>
        <v>0</v>
      </c>
      <c r="I169" s="3"/>
      <c r="J169" s="3">
        <f t="shared" si="53"/>
        <v>0</v>
      </c>
      <c r="K169" s="3"/>
      <c r="L169" s="3">
        <f t="shared" si="50"/>
        <v>0</v>
      </c>
      <c r="M169" s="3"/>
      <c r="N169" s="3">
        <f t="shared" si="54"/>
        <v>0</v>
      </c>
      <c r="O169" s="3"/>
      <c r="P169" s="3">
        <f t="shared" si="55"/>
        <v>0</v>
      </c>
      <c r="Q169" s="3"/>
      <c r="R169" s="3">
        <f t="shared" si="56"/>
        <v>0</v>
      </c>
      <c r="S169" s="3"/>
      <c r="T169" s="3">
        <f t="shared" si="57"/>
        <v>0</v>
      </c>
      <c r="U169" s="3"/>
      <c r="V169" s="3">
        <f t="shared" si="58"/>
        <v>0</v>
      </c>
      <c r="W169" s="3"/>
      <c r="X169" s="3">
        <f t="shared" si="59"/>
        <v>0</v>
      </c>
      <c r="Y169" s="4">
        <v>0.29166666666666702</v>
      </c>
      <c r="Z169" s="4">
        <v>0.70833333333333304</v>
      </c>
      <c r="AA169" s="5">
        <v>115</v>
      </c>
      <c r="AB169" s="6"/>
      <c r="AC169" s="7">
        <f t="shared" si="51"/>
        <v>0</v>
      </c>
      <c r="AD169" s="5">
        <f t="shared" si="52"/>
        <v>115</v>
      </c>
    </row>
    <row r="170" spans="1:30" s="13" customFormat="1" ht="20.100000000000001" customHeight="1" x14ac:dyDescent="0.35">
      <c r="A170" s="16" t="s">
        <v>178</v>
      </c>
      <c r="B170" s="14" t="s">
        <v>371</v>
      </c>
      <c r="C170" s="3"/>
      <c r="D170" s="3">
        <f t="shared" si="47"/>
        <v>0</v>
      </c>
      <c r="E170" s="3"/>
      <c r="F170" s="3">
        <f t="shared" si="48"/>
        <v>0</v>
      </c>
      <c r="G170" s="3"/>
      <c r="H170" s="3">
        <f t="shared" si="49"/>
        <v>0</v>
      </c>
      <c r="I170" s="3" t="s">
        <v>10</v>
      </c>
      <c r="J170" s="3">
        <f t="shared" si="53"/>
        <v>45</v>
      </c>
      <c r="K170" s="3" t="s">
        <v>10</v>
      </c>
      <c r="L170" s="3">
        <f t="shared" si="50"/>
        <v>36</v>
      </c>
      <c r="M170" s="3"/>
      <c r="N170" s="3">
        <f t="shared" si="54"/>
        <v>0</v>
      </c>
      <c r="O170" s="3"/>
      <c r="P170" s="3">
        <f t="shared" si="55"/>
        <v>0</v>
      </c>
      <c r="Q170" s="3"/>
      <c r="R170" s="3">
        <f t="shared" si="56"/>
        <v>0</v>
      </c>
      <c r="S170" s="3"/>
      <c r="T170" s="3">
        <f t="shared" si="57"/>
        <v>0</v>
      </c>
      <c r="U170" s="3"/>
      <c r="V170" s="3">
        <f t="shared" si="58"/>
        <v>0</v>
      </c>
      <c r="W170" s="3"/>
      <c r="X170" s="3">
        <f t="shared" si="59"/>
        <v>0</v>
      </c>
      <c r="Y170" s="4">
        <v>0.375</v>
      </c>
      <c r="Z170" s="4">
        <v>0.58333333333333304</v>
      </c>
      <c r="AA170" s="5">
        <v>81</v>
      </c>
      <c r="AB170" s="6"/>
      <c r="AC170" s="7">
        <f t="shared" si="51"/>
        <v>0</v>
      </c>
      <c r="AD170" s="5">
        <f t="shared" si="52"/>
        <v>81</v>
      </c>
    </row>
    <row r="171" spans="1:30" s="13" customFormat="1" ht="20.100000000000001" customHeight="1" x14ac:dyDescent="0.35">
      <c r="A171" s="16" t="s">
        <v>179</v>
      </c>
      <c r="B171" s="14" t="s">
        <v>372</v>
      </c>
      <c r="C171" s="3"/>
      <c r="D171" s="3">
        <f t="shared" si="47"/>
        <v>0</v>
      </c>
      <c r="E171" s="3"/>
      <c r="F171" s="3">
        <f t="shared" si="48"/>
        <v>0</v>
      </c>
      <c r="G171" s="3" t="s">
        <v>10</v>
      </c>
      <c r="H171" s="3">
        <f t="shared" si="49"/>
        <v>45</v>
      </c>
      <c r="I171" s="3" t="s">
        <v>10</v>
      </c>
      <c r="J171" s="3">
        <f t="shared" si="53"/>
        <v>45</v>
      </c>
      <c r="K171" s="3" t="s">
        <v>10</v>
      </c>
      <c r="L171" s="3">
        <f t="shared" si="50"/>
        <v>36</v>
      </c>
      <c r="M171" s="3"/>
      <c r="N171" s="3">
        <f t="shared" si="54"/>
        <v>0</v>
      </c>
      <c r="O171" s="3"/>
      <c r="P171" s="3">
        <f t="shared" si="55"/>
        <v>0</v>
      </c>
      <c r="Q171" s="3"/>
      <c r="R171" s="3">
        <f t="shared" si="56"/>
        <v>0</v>
      </c>
      <c r="S171" s="3"/>
      <c r="T171" s="3">
        <f t="shared" si="57"/>
        <v>0</v>
      </c>
      <c r="U171" s="3"/>
      <c r="V171" s="3">
        <f t="shared" si="58"/>
        <v>0</v>
      </c>
      <c r="W171" s="3"/>
      <c r="X171" s="3">
        <f t="shared" si="59"/>
        <v>0</v>
      </c>
      <c r="Y171" s="4">
        <v>0.375</v>
      </c>
      <c r="Z171" s="4">
        <v>0.58333333333333304</v>
      </c>
      <c r="AA171" s="5">
        <v>126</v>
      </c>
      <c r="AB171" s="6"/>
      <c r="AC171" s="7">
        <f t="shared" si="51"/>
        <v>0</v>
      </c>
      <c r="AD171" s="5">
        <f t="shared" si="52"/>
        <v>126</v>
      </c>
    </row>
    <row r="172" spans="1:30" s="13" customFormat="1" ht="20.100000000000001" customHeight="1" x14ac:dyDescent="0.35">
      <c r="A172" s="16" t="s">
        <v>180</v>
      </c>
      <c r="B172" s="14" t="s">
        <v>373</v>
      </c>
      <c r="C172" s="3" t="s">
        <v>10</v>
      </c>
      <c r="D172" s="3">
        <f t="shared" si="47"/>
        <v>45</v>
      </c>
      <c r="E172" s="3" t="s">
        <v>10</v>
      </c>
      <c r="F172" s="3">
        <f t="shared" si="48"/>
        <v>45</v>
      </c>
      <c r="G172" s="3" t="s">
        <v>10</v>
      </c>
      <c r="H172" s="3">
        <f t="shared" si="49"/>
        <v>45</v>
      </c>
      <c r="I172" s="3"/>
      <c r="J172" s="3">
        <f t="shared" si="53"/>
        <v>0</v>
      </c>
      <c r="K172" s="3"/>
      <c r="L172" s="3">
        <f t="shared" si="50"/>
        <v>0</v>
      </c>
      <c r="M172" s="3" t="s">
        <v>10</v>
      </c>
      <c r="N172" s="3">
        <f t="shared" si="54"/>
        <v>45</v>
      </c>
      <c r="O172" s="3"/>
      <c r="P172" s="3">
        <f t="shared" si="55"/>
        <v>0</v>
      </c>
      <c r="Q172" s="3"/>
      <c r="R172" s="3">
        <f t="shared" si="56"/>
        <v>0</v>
      </c>
      <c r="S172" s="3"/>
      <c r="T172" s="3">
        <f t="shared" si="57"/>
        <v>0</v>
      </c>
      <c r="U172" s="3"/>
      <c r="V172" s="3">
        <f t="shared" si="58"/>
        <v>0</v>
      </c>
      <c r="W172" s="3"/>
      <c r="X172" s="3">
        <f t="shared" si="59"/>
        <v>0</v>
      </c>
      <c r="Y172" s="4">
        <v>0.375</v>
      </c>
      <c r="Z172" s="4">
        <v>0.58333333333333304</v>
      </c>
      <c r="AA172" s="5">
        <v>180</v>
      </c>
      <c r="AB172" s="6"/>
      <c r="AC172" s="7">
        <f t="shared" si="51"/>
        <v>0</v>
      </c>
      <c r="AD172" s="5">
        <f t="shared" si="52"/>
        <v>180</v>
      </c>
    </row>
    <row r="173" spans="1:30" s="13" customFormat="1" ht="20.100000000000001" customHeight="1" x14ac:dyDescent="0.35">
      <c r="A173" s="16" t="s">
        <v>181</v>
      </c>
      <c r="B173" s="14" t="s">
        <v>374</v>
      </c>
      <c r="C173" s="3"/>
      <c r="D173" s="3">
        <f t="shared" si="47"/>
        <v>0</v>
      </c>
      <c r="E173" s="3"/>
      <c r="F173" s="3">
        <f t="shared" si="48"/>
        <v>0</v>
      </c>
      <c r="G173" s="3"/>
      <c r="H173" s="3">
        <f t="shared" si="49"/>
        <v>0</v>
      </c>
      <c r="I173" s="3" t="s">
        <v>10</v>
      </c>
      <c r="J173" s="3">
        <f t="shared" si="53"/>
        <v>45</v>
      </c>
      <c r="K173" s="3" t="s">
        <v>10</v>
      </c>
      <c r="L173" s="3">
        <f t="shared" si="50"/>
        <v>36</v>
      </c>
      <c r="M173" s="3" t="s">
        <v>10</v>
      </c>
      <c r="N173" s="3">
        <f t="shared" si="54"/>
        <v>45</v>
      </c>
      <c r="O173" s="3" t="s">
        <v>10</v>
      </c>
      <c r="P173" s="3">
        <f t="shared" si="55"/>
        <v>45</v>
      </c>
      <c r="Q173" s="3"/>
      <c r="R173" s="3">
        <f t="shared" si="56"/>
        <v>0</v>
      </c>
      <c r="S173" s="3"/>
      <c r="T173" s="3">
        <f t="shared" si="57"/>
        <v>0</v>
      </c>
      <c r="U173" s="3"/>
      <c r="V173" s="3">
        <f t="shared" si="58"/>
        <v>0</v>
      </c>
      <c r="W173" s="3"/>
      <c r="X173" s="3">
        <f t="shared" si="59"/>
        <v>0</v>
      </c>
      <c r="Y173" s="4">
        <v>0.375</v>
      </c>
      <c r="Z173" s="4">
        <v>0.58333333333333304</v>
      </c>
      <c r="AA173" s="5">
        <v>171</v>
      </c>
      <c r="AB173" s="6"/>
      <c r="AC173" s="7">
        <f t="shared" si="51"/>
        <v>0</v>
      </c>
      <c r="AD173" s="5">
        <f t="shared" si="52"/>
        <v>171</v>
      </c>
    </row>
    <row r="174" spans="1:30" s="13" customFormat="1" ht="20.100000000000001" customHeight="1" x14ac:dyDescent="0.35">
      <c r="A174" s="16" t="s">
        <v>182</v>
      </c>
      <c r="B174" s="14" t="s">
        <v>375</v>
      </c>
      <c r="C174" s="3"/>
      <c r="D174" s="3">
        <f t="shared" si="47"/>
        <v>0</v>
      </c>
      <c r="E174" s="3" t="s">
        <v>10</v>
      </c>
      <c r="F174" s="3">
        <f t="shared" si="48"/>
        <v>45</v>
      </c>
      <c r="G174" s="3" t="s">
        <v>10</v>
      </c>
      <c r="H174" s="3">
        <f t="shared" si="49"/>
        <v>45</v>
      </c>
      <c r="I174" s="3" t="s">
        <v>10</v>
      </c>
      <c r="J174" s="3">
        <f t="shared" si="53"/>
        <v>45</v>
      </c>
      <c r="K174" s="3" t="s">
        <v>10</v>
      </c>
      <c r="L174" s="3">
        <f t="shared" si="50"/>
        <v>36</v>
      </c>
      <c r="M174" s="3" t="s">
        <v>10</v>
      </c>
      <c r="N174" s="3">
        <f t="shared" si="54"/>
        <v>45</v>
      </c>
      <c r="O174" s="3"/>
      <c r="P174" s="3">
        <f t="shared" si="55"/>
        <v>0</v>
      </c>
      <c r="Q174" s="3"/>
      <c r="R174" s="3">
        <f t="shared" si="56"/>
        <v>0</v>
      </c>
      <c r="S174" s="3"/>
      <c r="T174" s="3">
        <f t="shared" si="57"/>
        <v>0</v>
      </c>
      <c r="U174" s="3"/>
      <c r="V174" s="3">
        <f t="shared" si="58"/>
        <v>0</v>
      </c>
      <c r="W174" s="3"/>
      <c r="X174" s="3">
        <f t="shared" si="59"/>
        <v>0</v>
      </c>
      <c r="Y174" s="4">
        <v>0.375</v>
      </c>
      <c r="Z174" s="4">
        <v>0.58333333333333304</v>
      </c>
      <c r="AA174" s="5">
        <v>216</v>
      </c>
      <c r="AB174" s="6"/>
      <c r="AC174" s="7">
        <f t="shared" si="51"/>
        <v>0</v>
      </c>
      <c r="AD174" s="5">
        <f t="shared" si="52"/>
        <v>216</v>
      </c>
    </row>
    <row r="175" spans="1:30" s="13" customFormat="1" ht="20.100000000000001" customHeight="1" x14ac:dyDescent="0.35">
      <c r="A175" s="16" t="s">
        <v>183</v>
      </c>
      <c r="B175" s="14" t="s">
        <v>376</v>
      </c>
      <c r="C175" s="3"/>
      <c r="D175" s="3">
        <f t="shared" si="47"/>
        <v>0</v>
      </c>
      <c r="E175" s="3" t="s">
        <v>8</v>
      </c>
      <c r="F175" s="3">
        <f t="shared" si="48"/>
        <v>100</v>
      </c>
      <c r="G175" s="3" t="s">
        <v>8</v>
      </c>
      <c r="H175" s="3">
        <f t="shared" si="49"/>
        <v>100</v>
      </c>
      <c r="I175" s="3" t="s">
        <v>8</v>
      </c>
      <c r="J175" s="3">
        <f t="shared" si="53"/>
        <v>100</v>
      </c>
      <c r="K175" s="3" t="s">
        <v>8</v>
      </c>
      <c r="L175" s="3">
        <f t="shared" si="50"/>
        <v>80</v>
      </c>
      <c r="M175" s="3"/>
      <c r="N175" s="3">
        <f t="shared" si="54"/>
        <v>0</v>
      </c>
      <c r="O175" s="3"/>
      <c r="P175" s="3">
        <f t="shared" si="55"/>
        <v>0</v>
      </c>
      <c r="Q175" s="3"/>
      <c r="R175" s="3">
        <f t="shared" si="56"/>
        <v>0</v>
      </c>
      <c r="S175" s="3"/>
      <c r="T175" s="3">
        <f t="shared" si="57"/>
        <v>0</v>
      </c>
      <c r="U175" s="3"/>
      <c r="V175" s="3">
        <f t="shared" si="58"/>
        <v>0</v>
      </c>
      <c r="W175" s="3"/>
      <c r="X175" s="3">
        <f t="shared" si="59"/>
        <v>0</v>
      </c>
      <c r="Y175" s="4">
        <v>0.375</v>
      </c>
      <c r="Z175" s="4">
        <v>0.70833333333333304</v>
      </c>
      <c r="AA175" s="5">
        <v>380</v>
      </c>
      <c r="AB175" s="6"/>
      <c r="AC175" s="7">
        <f t="shared" si="51"/>
        <v>0</v>
      </c>
      <c r="AD175" s="5">
        <f t="shared" si="52"/>
        <v>380</v>
      </c>
    </row>
    <row r="176" spans="1:30" s="13" customFormat="1" ht="20.100000000000001" customHeight="1" x14ac:dyDescent="0.35">
      <c r="A176" s="16" t="s">
        <v>184</v>
      </c>
      <c r="B176" s="14" t="s">
        <v>377</v>
      </c>
      <c r="C176" s="3" t="s">
        <v>8</v>
      </c>
      <c r="D176" s="3">
        <f t="shared" si="47"/>
        <v>100</v>
      </c>
      <c r="E176" s="3" t="s">
        <v>8</v>
      </c>
      <c r="F176" s="3">
        <f t="shared" si="48"/>
        <v>100</v>
      </c>
      <c r="G176" s="3"/>
      <c r="H176" s="3">
        <f t="shared" si="49"/>
        <v>0</v>
      </c>
      <c r="I176" s="3"/>
      <c r="J176" s="3">
        <f t="shared" si="53"/>
        <v>0</v>
      </c>
      <c r="K176" s="3"/>
      <c r="L176" s="3">
        <f t="shared" si="50"/>
        <v>0</v>
      </c>
      <c r="M176" s="3"/>
      <c r="N176" s="3">
        <f t="shared" si="54"/>
        <v>0</v>
      </c>
      <c r="O176" s="3"/>
      <c r="P176" s="3">
        <f t="shared" si="55"/>
        <v>0</v>
      </c>
      <c r="Q176" s="3"/>
      <c r="R176" s="3">
        <f t="shared" si="56"/>
        <v>0</v>
      </c>
      <c r="S176" s="3"/>
      <c r="T176" s="3">
        <f t="shared" si="57"/>
        <v>0</v>
      </c>
      <c r="U176" s="3"/>
      <c r="V176" s="3">
        <f t="shared" si="58"/>
        <v>0</v>
      </c>
      <c r="W176" s="3"/>
      <c r="X176" s="3">
        <f t="shared" si="59"/>
        <v>0</v>
      </c>
      <c r="Y176" s="4">
        <v>0.375</v>
      </c>
      <c r="Z176" s="4">
        <v>0.70833333333333304</v>
      </c>
      <c r="AA176" s="5">
        <v>200</v>
      </c>
      <c r="AB176" s="6" t="s">
        <v>16</v>
      </c>
      <c r="AC176" s="7">
        <f t="shared" si="51"/>
        <v>0.5</v>
      </c>
      <c r="AD176" s="5">
        <f t="shared" si="52"/>
        <v>100</v>
      </c>
    </row>
    <row r="177" spans="1:30" s="13" customFormat="1" ht="20.100000000000001" customHeight="1" x14ac:dyDescent="0.35">
      <c r="A177" s="16" t="s">
        <v>185</v>
      </c>
      <c r="B177" s="14" t="s">
        <v>378</v>
      </c>
      <c r="C177" s="3" t="s">
        <v>10</v>
      </c>
      <c r="D177" s="3">
        <f t="shared" si="47"/>
        <v>45</v>
      </c>
      <c r="E177" s="3"/>
      <c r="F177" s="3">
        <f t="shared" si="48"/>
        <v>0</v>
      </c>
      <c r="G177" s="3"/>
      <c r="H177" s="3">
        <f t="shared" si="49"/>
        <v>0</v>
      </c>
      <c r="I177" s="3"/>
      <c r="J177" s="3">
        <f t="shared" si="53"/>
        <v>0</v>
      </c>
      <c r="K177" s="3" t="s">
        <v>10</v>
      </c>
      <c r="L177" s="3">
        <f t="shared" si="50"/>
        <v>36</v>
      </c>
      <c r="M177" s="3"/>
      <c r="N177" s="3">
        <f t="shared" si="54"/>
        <v>0</v>
      </c>
      <c r="O177" s="3" t="s">
        <v>10</v>
      </c>
      <c r="P177" s="3">
        <f t="shared" si="55"/>
        <v>45</v>
      </c>
      <c r="Q177" s="3" t="s">
        <v>10</v>
      </c>
      <c r="R177" s="3">
        <f t="shared" si="56"/>
        <v>36</v>
      </c>
      <c r="S177" s="3"/>
      <c r="T177" s="3">
        <f t="shared" si="57"/>
        <v>0</v>
      </c>
      <c r="U177" s="3"/>
      <c r="V177" s="3">
        <f t="shared" si="58"/>
        <v>0</v>
      </c>
      <c r="W177" s="3"/>
      <c r="X177" s="3">
        <f t="shared" si="59"/>
        <v>0</v>
      </c>
      <c r="Y177" s="4">
        <v>0.375</v>
      </c>
      <c r="Z177" s="4">
        <v>0.58333333333333304</v>
      </c>
      <c r="AA177" s="5">
        <v>162</v>
      </c>
      <c r="AB177" s="6"/>
      <c r="AC177" s="7">
        <f t="shared" si="51"/>
        <v>0</v>
      </c>
      <c r="AD177" s="5">
        <f t="shared" si="52"/>
        <v>162</v>
      </c>
    </row>
    <row r="178" spans="1:30" s="13" customFormat="1" ht="20.100000000000001" customHeight="1" x14ac:dyDescent="0.35">
      <c r="A178" s="16" t="s">
        <v>186</v>
      </c>
      <c r="B178" s="14" t="s">
        <v>378</v>
      </c>
      <c r="C178" s="3" t="s">
        <v>10</v>
      </c>
      <c r="D178" s="3">
        <f t="shared" si="47"/>
        <v>45</v>
      </c>
      <c r="E178" s="3"/>
      <c r="F178" s="3">
        <f t="shared" si="48"/>
        <v>0</v>
      </c>
      <c r="G178" s="3"/>
      <c r="H178" s="3">
        <f t="shared" si="49"/>
        <v>0</v>
      </c>
      <c r="I178" s="3"/>
      <c r="J178" s="3">
        <f t="shared" si="53"/>
        <v>0</v>
      </c>
      <c r="K178" s="3" t="s">
        <v>10</v>
      </c>
      <c r="L178" s="3">
        <f t="shared" si="50"/>
        <v>36</v>
      </c>
      <c r="M178" s="3"/>
      <c r="N178" s="3">
        <f t="shared" si="54"/>
        <v>0</v>
      </c>
      <c r="O178" s="3" t="s">
        <v>10</v>
      </c>
      <c r="P178" s="3">
        <f t="shared" si="55"/>
        <v>45</v>
      </c>
      <c r="Q178" s="3" t="s">
        <v>10</v>
      </c>
      <c r="R178" s="3">
        <f t="shared" si="56"/>
        <v>36</v>
      </c>
      <c r="S178" s="3"/>
      <c r="T178" s="3">
        <f t="shared" si="57"/>
        <v>0</v>
      </c>
      <c r="U178" s="3"/>
      <c r="V178" s="3">
        <f t="shared" si="58"/>
        <v>0</v>
      </c>
      <c r="W178" s="3"/>
      <c r="X178" s="3">
        <f t="shared" si="59"/>
        <v>0</v>
      </c>
      <c r="Y178" s="4">
        <v>0.375</v>
      </c>
      <c r="Z178" s="4">
        <v>0.58333333333333304</v>
      </c>
      <c r="AA178" s="5">
        <v>162</v>
      </c>
      <c r="AB178" s="6"/>
      <c r="AC178" s="7">
        <f t="shared" si="51"/>
        <v>0</v>
      </c>
      <c r="AD178" s="5">
        <f t="shared" si="52"/>
        <v>162</v>
      </c>
    </row>
    <row r="179" spans="1:30" s="13" customFormat="1" ht="20.100000000000001" customHeight="1" x14ac:dyDescent="0.35">
      <c r="A179" s="16" t="s">
        <v>187</v>
      </c>
      <c r="B179" s="14" t="s">
        <v>379</v>
      </c>
      <c r="C179" s="3"/>
      <c r="D179" s="3">
        <f t="shared" si="47"/>
        <v>0</v>
      </c>
      <c r="E179" s="3"/>
      <c r="F179" s="3">
        <f t="shared" si="48"/>
        <v>0</v>
      </c>
      <c r="G179" s="3"/>
      <c r="H179" s="3">
        <f t="shared" si="49"/>
        <v>0</v>
      </c>
      <c r="I179" s="3" t="s">
        <v>10</v>
      </c>
      <c r="J179" s="3">
        <f t="shared" si="53"/>
        <v>45</v>
      </c>
      <c r="K179" s="3"/>
      <c r="L179" s="3">
        <f t="shared" si="50"/>
        <v>0</v>
      </c>
      <c r="M179" s="3" t="s">
        <v>10</v>
      </c>
      <c r="N179" s="3">
        <f t="shared" si="54"/>
        <v>45</v>
      </c>
      <c r="O179" s="3"/>
      <c r="P179" s="3">
        <f t="shared" si="55"/>
        <v>0</v>
      </c>
      <c r="Q179" s="3"/>
      <c r="R179" s="3">
        <f t="shared" si="56"/>
        <v>0</v>
      </c>
      <c r="S179" s="3"/>
      <c r="T179" s="3">
        <f t="shared" si="57"/>
        <v>0</v>
      </c>
      <c r="U179" s="3" t="s">
        <v>10</v>
      </c>
      <c r="V179" s="3">
        <f t="shared" si="58"/>
        <v>45</v>
      </c>
      <c r="W179" s="3"/>
      <c r="X179" s="3">
        <f t="shared" si="59"/>
        <v>0</v>
      </c>
      <c r="Y179" s="4">
        <v>0.375</v>
      </c>
      <c r="Z179" s="4">
        <v>0.58333333333333304</v>
      </c>
      <c r="AA179" s="5">
        <v>135</v>
      </c>
      <c r="AB179" s="6"/>
      <c r="AC179" s="7">
        <f t="shared" si="51"/>
        <v>0</v>
      </c>
      <c r="AD179" s="5">
        <f t="shared" si="52"/>
        <v>135</v>
      </c>
    </row>
    <row r="180" spans="1:30" s="13" customFormat="1" ht="20.100000000000001" customHeight="1" x14ac:dyDescent="0.35">
      <c r="A180" s="16" t="s">
        <v>188</v>
      </c>
      <c r="B180" s="14" t="s">
        <v>380</v>
      </c>
      <c r="C180" s="3"/>
      <c r="D180" s="3">
        <f t="shared" si="47"/>
        <v>0</v>
      </c>
      <c r="E180" s="3"/>
      <c r="F180" s="3">
        <f t="shared" si="48"/>
        <v>0</v>
      </c>
      <c r="G180" s="3" t="s">
        <v>8</v>
      </c>
      <c r="H180" s="3">
        <f t="shared" si="49"/>
        <v>100</v>
      </c>
      <c r="I180" s="3" t="s">
        <v>8</v>
      </c>
      <c r="J180" s="3">
        <f t="shared" si="53"/>
        <v>100</v>
      </c>
      <c r="K180" s="3" t="s">
        <v>8</v>
      </c>
      <c r="L180" s="3">
        <f t="shared" si="50"/>
        <v>80</v>
      </c>
      <c r="M180" s="3"/>
      <c r="N180" s="3">
        <f t="shared" si="54"/>
        <v>0</v>
      </c>
      <c r="O180" s="3"/>
      <c r="P180" s="3">
        <f t="shared" si="55"/>
        <v>0</v>
      </c>
      <c r="Q180" s="3"/>
      <c r="R180" s="3">
        <f t="shared" si="56"/>
        <v>0</v>
      </c>
      <c r="S180" s="3"/>
      <c r="T180" s="3">
        <f t="shared" si="57"/>
        <v>0</v>
      </c>
      <c r="U180" s="3"/>
      <c r="V180" s="3">
        <f t="shared" si="58"/>
        <v>0</v>
      </c>
      <c r="W180" s="3"/>
      <c r="X180" s="3">
        <f t="shared" si="59"/>
        <v>0</v>
      </c>
      <c r="Y180" s="4">
        <v>0.375</v>
      </c>
      <c r="Z180" s="4">
        <v>0.70833333333333304</v>
      </c>
      <c r="AA180" s="5">
        <v>280</v>
      </c>
      <c r="AB180" s="6"/>
      <c r="AC180" s="7">
        <f t="shared" si="51"/>
        <v>0</v>
      </c>
      <c r="AD180" s="5">
        <f t="shared" si="52"/>
        <v>280</v>
      </c>
    </row>
    <row r="181" spans="1:30" s="13" customFormat="1" ht="59.25" customHeight="1" x14ac:dyDescent="0.35">
      <c r="A181" s="2" t="s">
        <v>0</v>
      </c>
      <c r="B181" s="2" t="s">
        <v>236</v>
      </c>
      <c r="C181" s="18" t="s">
        <v>419</v>
      </c>
      <c r="D181" s="19" t="s">
        <v>237</v>
      </c>
      <c r="E181" s="18" t="s">
        <v>420</v>
      </c>
      <c r="F181" s="19" t="s">
        <v>237</v>
      </c>
      <c r="G181" s="18" t="s">
        <v>421</v>
      </c>
      <c r="H181" s="19" t="s">
        <v>237</v>
      </c>
      <c r="I181" s="18" t="s">
        <v>422</v>
      </c>
      <c r="J181" s="20" t="s">
        <v>237</v>
      </c>
      <c r="K181" s="19" t="s">
        <v>423</v>
      </c>
      <c r="L181" s="19" t="s">
        <v>237</v>
      </c>
      <c r="M181" s="19" t="s">
        <v>424</v>
      </c>
      <c r="N181" s="19" t="s">
        <v>237</v>
      </c>
      <c r="O181" s="19" t="s">
        <v>425</v>
      </c>
      <c r="P181" s="19" t="s">
        <v>237</v>
      </c>
      <c r="Q181" s="19" t="s">
        <v>426</v>
      </c>
      <c r="R181" s="19" t="s">
        <v>237</v>
      </c>
      <c r="S181" s="19" t="s">
        <v>427</v>
      </c>
      <c r="T181" s="19" t="s">
        <v>237</v>
      </c>
      <c r="U181" s="19" t="s">
        <v>428</v>
      </c>
      <c r="V181" s="19" t="s">
        <v>237</v>
      </c>
      <c r="W181" s="19" t="s">
        <v>429</v>
      </c>
      <c r="X181" s="18" t="s">
        <v>237</v>
      </c>
      <c r="Y181" s="19" t="s">
        <v>1</v>
      </c>
      <c r="Z181" s="19" t="s">
        <v>2</v>
      </c>
      <c r="AA181" s="19" t="s">
        <v>3</v>
      </c>
      <c r="AB181" s="19" t="s">
        <v>4</v>
      </c>
      <c r="AC181" s="19" t="s">
        <v>5</v>
      </c>
      <c r="AD181" s="19" t="s">
        <v>6</v>
      </c>
    </row>
    <row r="182" spans="1:30" s="13" customFormat="1" ht="20.100000000000001" customHeight="1" x14ac:dyDescent="0.35">
      <c r="A182" s="16" t="s">
        <v>189</v>
      </c>
      <c r="B182" s="14" t="s">
        <v>381</v>
      </c>
      <c r="C182" s="3" t="s">
        <v>10</v>
      </c>
      <c r="D182" s="3">
        <f t="shared" si="47"/>
        <v>45</v>
      </c>
      <c r="E182" s="3" t="s">
        <v>10</v>
      </c>
      <c r="F182" s="3">
        <f t="shared" si="48"/>
        <v>45</v>
      </c>
      <c r="G182" s="3"/>
      <c r="H182" s="3">
        <f t="shared" si="49"/>
        <v>0</v>
      </c>
      <c r="I182" s="3"/>
      <c r="J182" s="3">
        <f t="shared" si="53"/>
        <v>0</v>
      </c>
      <c r="K182" s="3"/>
      <c r="L182" s="3">
        <f t="shared" si="50"/>
        <v>0</v>
      </c>
      <c r="M182" s="3"/>
      <c r="N182" s="3">
        <f t="shared" si="54"/>
        <v>0</v>
      </c>
      <c r="O182" s="3"/>
      <c r="P182" s="3">
        <f t="shared" si="55"/>
        <v>0</v>
      </c>
      <c r="Q182" s="3"/>
      <c r="R182" s="3">
        <f t="shared" si="56"/>
        <v>0</v>
      </c>
      <c r="S182" s="3"/>
      <c r="T182" s="3">
        <f t="shared" si="57"/>
        <v>0</v>
      </c>
      <c r="U182" s="3"/>
      <c r="V182" s="3">
        <f t="shared" si="58"/>
        <v>0</v>
      </c>
      <c r="W182" s="3"/>
      <c r="X182" s="3">
        <f t="shared" si="59"/>
        <v>0</v>
      </c>
      <c r="Y182" s="4">
        <v>0.375</v>
      </c>
      <c r="Z182" s="4">
        <v>0.58333333333333304</v>
      </c>
      <c r="AA182" s="5">
        <v>90</v>
      </c>
      <c r="AB182" s="6"/>
      <c r="AC182" s="7">
        <f t="shared" si="51"/>
        <v>0</v>
      </c>
      <c r="AD182" s="5">
        <f t="shared" si="52"/>
        <v>90</v>
      </c>
    </row>
    <row r="183" spans="1:30" s="13" customFormat="1" ht="20.100000000000001" customHeight="1" x14ac:dyDescent="0.35">
      <c r="A183" s="16" t="s">
        <v>190</v>
      </c>
      <c r="B183" s="14" t="s">
        <v>382</v>
      </c>
      <c r="C183" s="3"/>
      <c r="D183" s="3">
        <f t="shared" si="47"/>
        <v>0</v>
      </c>
      <c r="E183" s="3"/>
      <c r="F183" s="3">
        <f t="shared" si="48"/>
        <v>0</v>
      </c>
      <c r="G183" s="3"/>
      <c r="H183" s="3">
        <f t="shared" si="49"/>
        <v>0</v>
      </c>
      <c r="I183" s="3" t="s">
        <v>10</v>
      </c>
      <c r="J183" s="3">
        <f t="shared" si="53"/>
        <v>45</v>
      </c>
      <c r="K183" s="3" t="s">
        <v>10</v>
      </c>
      <c r="L183" s="3">
        <f t="shared" si="50"/>
        <v>36</v>
      </c>
      <c r="M183" s="3" t="s">
        <v>10</v>
      </c>
      <c r="N183" s="3">
        <f t="shared" si="54"/>
        <v>45</v>
      </c>
      <c r="O183" s="3" t="s">
        <v>10</v>
      </c>
      <c r="P183" s="3">
        <f t="shared" si="55"/>
        <v>45</v>
      </c>
      <c r="Q183" s="3"/>
      <c r="R183" s="3">
        <f t="shared" si="56"/>
        <v>0</v>
      </c>
      <c r="S183" s="3"/>
      <c r="T183" s="3">
        <f t="shared" si="57"/>
        <v>0</v>
      </c>
      <c r="U183" s="3"/>
      <c r="V183" s="3">
        <f t="shared" si="58"/>
        <v>0</v>
      </c>
      <c r="W183" s="3"/>
      <c r="X183" s="3">
        <f t="shared" si="59"/>
        <v>0</v>
      </c>
      <c r="Y183" s="4">
        <v>0.375</v>
      </c>
      <c r="Z183" s="4">
        <v>0.58333333333333304</v>
      </c>
      <c r="AA183" s="5">
        <v>171</v>
      </c>
      <c r="AB183" s="6"/>
      <c r="AC183" s="7">
        <f t="shared" si="51"/>
        <v>0</v>
      </c>
      <c r="AD183" s="5">
        <f t="shared" si="52"/>
        <v>171</v>
      </c>
    </row>
    <row r="184" spans="1:30" s="13" customFormat="1" ht="20.100000000000001" customHeight="1" x14ac:dyDescent="0.35">
      <c r="A184" s="16" t="s">
        <v>191</v>
      </c>
      <c r="B184" s="14" t="s">
        <v>383</v>
      </c>
      <c r="C184" s="3" t="s">
        <v>10</v>
      </c>
      <c r="D184" s="3">
        <f t="shared" si="47"/>
        <v>45</v>
      </c>
      <c r="E184" s="3" t="s">
        <v>10</v>
      </c>
      <c r="F184" s="3">
        <f t="shared" si="48"/>
        <v>45</v>
      </c>
      <c r="G184" s="3" t="s">
        <v>10</v>
      </c>
      <c r="H184" s="3">
        <f t="shared" si="49"/>
        <v>45</v>
      </c>
      <c r="I184" s="3" t="s">
        <v>10</v>
      </c>
      <c r="J184" s="3">
        <f t="shared" si="53"/>
        <v>45</v>
      </c>
      <c r="K184" s="3" t="s">
        <v>10</v>
      </c>
      <c r="L184" s="3">
        <f t="shared" si="50"/>
        <v>36</v>
      </c>
      <c r="M184" s="3"/>
      <c r="N184" s="3">
        <f t="shared" si="54"/>
        <v>0</v>
      </c>
      <c r="O184" s="3"/>
      <c r="P184" s="3">
        <f t="shared" si="55"/>
        <v>0</v>
      </c>
      <c r="Q184" s="3"/>
      <c r="R184" s="3">
        <f t="shared" si="56"/>
        <v>0</v>
      </c>
      <c r="S184" s="3"/>
      <c r="T184" s="3">
        <f t="shared" si="57"/>
        <v>0</v>
      </c>
      <c r="U184" s="3"/>
      <c r="V184" s="3">
        <f t="shared" si="58"/>
        <v>0</v>
      </c>
      <c r="W184" s="3"/>
      <c r="X184" s="3">
        <f t="shared" si="59"/>
        <v>0</v>
      </c>
      <c r="Y184" s="4">
        <v>0.375</v>
      </c>
      <c r="Z184" s="4">
        <v>0.58333333333333304</v>
      </c>
      <c r="AA184" s="5">
        <v>216</v>
      </c>
      <c r="AB184" s="6"/>
      <c r="AC184" s="7">
        <f t="shared" si="51"/>
        <v>0</v>
      </c>
      <c r="AD184" s="5">
        <f t="shared" si="52"/>
        <v>216</v>
      </c>
    </row>
    <row r="185" spans="1:30" s="13" customFormat="1" ht="20.100000000000001" customHeight="1" x14ac:dyDescent="0.35">
      <c r="A185" s="16" t="s">
        <v>192</v>
      </c>
      <c r="B185" s="14" t="s">
        <v>384</v>
      </c>
      <c r="C185" s="3"/>
      <c r="D185" s="3">
        <f t="shared" si="47"/>
        <v>0</v>
      </c>
      <c r="E185" s="3"/>
      <c r="F185" s="3">
        <f t="shared" si="48"/>
        <v>0</v>
      </c>
      <c r="G185" s="3"/>
      <c r="H185" s="3">
        <f t="shared" si="49"/>
        <v>0</v>
      </c>
      <c r="I185" s="3"/>
      <c r="J185" s="3">
        <f t="shared" si="53"/>
        <v>0</v>
      </c>
      <c r="K185" s="3" t="s">
        <v>10</v>
      </c>
      <c r="L185" s="3">
        <f t="shared" si="50"/>
        <v>36</v>
      </c>
      <c r="M185" s="3" t="s">
        <v>10</v>
      </c>
      <c r="N185" s="3">
        <f t="shared" si="54"/>
        <v>45</v>
      </c>
      <c r="O185" s="3"/>
      <c r="P185" s="3">
        <f t="shared" si="55"/>
        <v>0</v>
      </c>
      <c r="Q185" s="3"/>
      <c r="R185" s="3">
        <f t="shared" si="56"/>
        <v>0</v>
      </c>
      <c r="S185" s="3"/>
      <c r="T185" s="3">
        <f t="shared" si="57"/>
        <v>0</v>
      </c>
      <c r="U185" s="3"/>
      <c r="V185" s="3">
        <f t="shared" si="58"/>
        <v>0</v>
      </c>
      <c r="W185" s="3"/>
      <c r="X185" s="3">
        <f t="shared" si="59"/>
        <v>0</v>
      </c>
      <c r="Y185" s="4">
        <v>0.375</v>
      </c>
      <c r="Z185" s="4">
        <v>0.58333333333333304</v>
      </c>
      <c r="AA185" s="5">
        <v>81</v>
      </c>
      <c r="AB185" s="6" t="s">
        <v>16</v>
      </c>
      <c r="AC185" s="7">
        <f t="shared" si="51"/>
        <v>0.5</v>
      </c>
      <c r="AD185" s="5">
        <f t="shared" si="52"/>
        <v>40.5</v>
      </c>
    </row>
    <row r="186" spans="1:30" s="13" customFormat="1" ht="20.100000000000001" customHeight="1" x14ac:dyDescent="0.35">
      <c r="A186" s="16" t="s">
        <v>193</v>
      </c>
      <c r="B186" s="14" t="s">
        <v>385</v>
      </c>
      <c r="C186" s="3"/>
      <c r="D186" s="3">
        <f t="shared" si="47"/>
        <v>0</v>
      </c>
      <c r="E186" s="3" t="s">
        <v>61</v>
      </c>
      <c r="F186" s="3">
        <f t="shared" si="48"/>
        <v>115</v>
      </c>
      <c r="G186" s="3" t="s">
        <v>61</v>
      </c>
      <c r="H186" s="3">
        <f t="shared" si="49"/>
        <v>115</v>
      </c>
      <c r="I186" s="3" t="s">
        <v>61</v>
      </c>
      <c r="J186" s="3">
        <f t="shared" ref="J186:J205" si="60">IF(I186="A",45,0)+IF(I186="B",60,0)+IF(I186="C",100,0)+IF(I186="D",115,0)</f>
        <v>115</v>
      </c>
      <c r="K186" s="3"/>
      <c r="L186" s="3">
        <f t="shared" si="50"/>
        <v>0</v>
      </c>
      <c r="M186" s="3"/>
      <c r="N186" s="3">
        <f t="shared" ref="N186:N205" si="61">IF(M186="A",45,0)+IF(M186="B",60,0)+IF(M186="C",100,0)+IF(M186="D",115,0)</f>
        <v>0</v>
      </c>
      <c r="O186" s="3"/>
      <c r="P186" s="3">
        <f t="shared" ref="P186:P205" si="62">IF(O186="A",45,0)+IF(O186="B",60,0)+IF(O186="C",100,0)+IF(O186="D",115,0)</f>
        <v>0</v>
      </c>
      <c r="Q186" s="3"/>
      <c r="R186" s="3">
        <f t="shared" ref="R186:R205" si="63">IF(Q186="A",36,0)+IF(Q186="B",48,0)+IF(Q186="C",80,0)+IF(Q186="D",92,0)</f>
        <v>0</v>
      </c>
      <c r="S186" s="3"/>
      <c r="T186" s="3">
        <f t="shared" ref="T186:T205" si="64">IF(S186="A",45,0)+IF(S186="B",60,0)+IF(S186="C",100,0)+IF(S186="D",115,0)</f>
        <v>0</v>
      </c>
      <c r="U186" s="3"/>
      <c r="V186" s="3">
        <f t="shared" ref="V186:V205" si="65">IF(U186="A",45,0)+IF(U186="B",60,0)+IF(U186="C",100,0)+IF(U186="D",115,0)</f>
        <v>0</v>
      </c>
      <c r="W186" s="3"/>
      <c r="X186" s="3">
        <f t="shared" ref="X186:X205" si="66">IF(W186="A",45,0)+IF(W186="B",60,0)+IF(W186="C",100,0)+IF(W186="D",115,0)</f>
        <v>0</v>
      </c>
      <c r="Y186" s="4">
        <v>0.33333333333333298</v>
      </c>
      <c r="Z186" s="4">
        <v>0.70833333333333304</v>
      </c>
      <c r="AA186" s="5">
        <v>345</v>
      </c>
      <c r="AB186" s="6" t="s">
        <v>16</v>
      </c>
      <c r="AC186" s="7">
        <f t="shared" si="51"/>
        <v>0.5</v>
      </c>
      <c r="AD186" s="5">
        <f t="shared" si="52"/>
        <v>172.5</v>
      </c>
    </row>
    <row r="187" spans="1:30" s="13" customFormat="1" ht="20.100000000000001" customHeight="1" x14ac:dyDescent="0.35">
      <c r="A187" s="16" t="s">
        <v>194</v>
      </c>
      <c r="B187" s="14" t="s">
        <v>386</v>
      </c>
      <c r="C187" s="3" t="s">
        <v>10</v>
      </c>
      <c r="D187" s="3">
        <f t="shared" si="47"/>
        <v>45</v>
      </c>
      <c r="E187" s="3"/>
      <c r="F187" s="3">
        <f t="shared" si="48"/>
        <v>0</v>
      </c>
      <c r="G187" s="3" t="s">
        <v>10</v>
      </c>
      <c r="H187" s="3">
        <f t="shared" si="49"/>
        <v>45</v>
      </c>
      <c r="I187" s="3" t="s">
        <v>10</v>
      </c>
      <c r="J187" s="3">
        <f t="shared" si="60"/>
        <v>45</v>
      </c>
      <c r="K187" s="3" t="s">
        <v>10</v>
      </c>
      <c r="L187" s="3">
        <f t="shared" si="50"/>
        <v>36</v>
      </c>
      <c r="M187" s="3" t="s">
        <v>10</v>
      </c>
      <c r="N187" s="3">
        <f t="shared" si="61"/>
        <v>45</v>
      </c>
      <c r="O187" s="3"/>
      <c r="P187" s="3">
        <f t="shared" si="62"/>
        <v>0</v>
      </c>
      <c r="Q187" s="3"/>
      <c r="R187" s="3">
        <f t="shared" si="63"/>
        <v>0</v>
      </c>
      <c r="S187" s="3"/>
      <c r="T187" s="3">
        <f t="shared" si="64"/>
        <v>0</v>
      </c>
      <c r="U187" s="3"/>
      <c r="V187" s="3">
        <f t="shared" si="65"/>
        <v>0</v>
      </c>
      <c r="W187" s="3"/>
      <c r="X187" s="3">
        <f t="shared" si="66"/>
        <v>0</v>
      </c>
      <c r="Y187" s="4">
        <v>0.375</v>
      </c>
      <c r="Z187" s="4">
        <v>0.58333333333333304</v>
      </c>
      <c r="AA187" s="5">
        <v>216</v>
      </c>
      <c r="AB187" s="6"/>
      <c r="AC187" s="7">
        <f t="shared" si="51"/>
        <v>0</v>
      </c>
      <c r="AD187" s="5">
        <f t="shared" si="52"/>
        <v>216</v>
      </c>
    </row>
    <row r="188" spans="1:30" s="13" customFormat="1" ht="20.100000000000001" customHeight="1" x14ac:dyDescent="0.35">
      <c r="A188" s="16" t="s">
        <v>195</v>
      </c>
      <c r="B188" s="14" t="s">
        <v>387</v>
      </c>
      <c r="C188" s="3"/>
      <c r="D188" s="3">
        <f t="shared" si="47"/>
        <v>0</v>
      </c>
      <c r="E188" s="3" t="s">
        <v>10</v>
      </c>
      <c r="F188" s="3">
        <f t="shared" si="48"/>
        <v>45</v>
      </c>
      <c r="G188" s="3" t="s">
        <v>10</v>
      </c>
      <c r="H188" s="3">
        <f t="shared" si="49"/>
        <v>45</v>
      </c>
      <c r="I188" s="3" t="s">
        <v>10</v>
      </c>
      <c r="J188" s="3">
        <f t="shared" si="60"/>
        <v>45</v>
      </c>
      <c r="K188" s="3" t="s">
        <v>10</v>
      </c>
      <c r="L188" s="3">
        <f t="shared" si="50"/>
        <v>36</v>
      </c>
      <c r="M188" s="3"/>
      <c r="N188" s="3">
        <f t="shared" si="61"/>
        <v>0</v>
      </c>
      <c r="O188" s="3"/>
      <c r="P188" s="3">
        <f t="shared" si="62"/>
        <v>0</v>
      </c>
      <c r="Q188" s="3"/>
      <c r="R188" s="3">
        <f t="shared" si="63"/>
        <v>0</v>
      </c>
      <c r="S188" s="3"/>
      <c r="T188" s="3">
        <f t="shared" si="64"/>
        <v>0</v>
      </c>
      <c r="U188" s="3"/>
      <c r="V188" s="3">
        <f t="shared" si="65"/>
        <v>0</v>
      </c>
      <c r="W188" s="3"/>
      <c r="X188" s="3">
        <f t="shared" si="66"/>
        <v>0</v>
      </c>
      <c r="Y188" s="4">
        <v>0.375</v>
      </c>
      <c r="Z188" s="4">
        <v>0.58333333333333304</v>
      </c>
      <c r="AA188" s="5">
        <v>171</v>
      </c>
      <c r="AB188" s="6"/>
      <c r="AC188" s="7">
        <f t="shared" si="51"/>
        <v>0</v>
      </c>
      <c r="AD188" s="5">
        <f t="shared" si="52"/>
        <v>171</v>
      </c>
    </row>
    <row r="189" spans="1:30" s="13" customFormat="1" ht="20.100000000000001" customHeight="1" x14ac:dyDescent="0.35">
      <c r="A189" s="16" t="s">
        <v>196</v>
      </c>
      <c r="B189" s="14" t="s">
        <v>387</v>
      </c>
      <c r="C189" s="3"/>
      <c r="D189" s="3">
        <f t="shared" si="47"/>
        <v>0</v>
      </c>
      <c r="E189" s="3" t="s">
        <v>10</v>
      </c>
      <c r="F189" s="3">
        <f t="shared" si="48"/>
        <v>45</v>
      </c>
      <c r="G189" s="3" t="s">
        <v>10</v>
      </c>
      <c r="H189" s="3">
        <f t="shared" si="49"/>
        <v>45</v>
      </c>
      <c r="I189" s="3" t="s">
        <v>10</v>
      </c>
      <c r="J189" s="3">
        <f t="shared" si="60"/>
        <v>45</v>
      </c>
      <c r="K189" s="3" t="s">
        <v>10</v>
      </c>
      <c r="L189" s="3">
        <f t="shared" si="50"/>
        <v>36</v>
      </c>
      <c r="M189" s="3"/>
      <c r="N189" s="3">
        <f t="shared" si="61"/>
        <v>0</v>
      </c>
      <c r="O189" s="3"/>
      <c r="P189" s="3">
        <f t="shared" si="62"/>
        <v>0</v>
      </c>
      <c r="Q189" s="3"/>
      <c r="R189" s="3">
        <f t="shared" si="63"/>
        <v>0</v>
      </c>
      <c r="S189" s="3"/>
      <c r="T189" s="3">
        <f t="shared" si="64"/>
        <v>0</v>
      </c>
      <c r="U189" s="3"/>
      <c r="V189" s="3">
        <f t="shared" si="65"/>
        <v>0</v>
      </c>
      <c r="W189" s="3"/>
      <c r="X189" s="3">
        <f t="shared" si="66"/>
        <v>0</v>
      </c>
      <c r="Y189" s="4">
        <v>0.375</v>
      </c>
      <c r="Z189" s="4">
        <v>0.58333333333333304</v>
      </c>
      <c r="AA189" s="5">
        <v>171</v>
      </c>
      <c r="AB189" s="6"/>
      <c r="AC189" s="7">
        <f t="shared" si="51"/>
        <v>0</v>
      </c>
      <c r="AD189" s="5">
        <f t="shared" si="52"/>
        <v>171</v>
      </c>
    </row>
    <row r="190" spans="1:30" s="13" customFormat="1" ht="20.100000000000001" customHeight="1" x14ac:dyDescent="0.35">
      <c r="A190" s="16" t="s">
        <v>197</v>
      </c>
      <c r="B190" s="14" t="s">
        <v>388</v>
      </c>
      <c r="C190" s="3" t="s">
        <v>8</v>
      </c>
      <c r="D190" s="3">
        <f t="shared" si="47"/>
        <v>100</v>
      </c>
      <c r="E190" s="3" t="s">
        <v>8</v>
      </c>
      <c r="F190" s="3">
        <f t="shared" si="48"/>
        <v>100</v>
      </c>
      <c r="G190" s="3"/>
      <c r="H190" s="3">
        <f t="shared" si="49"/>
        <v>0</v>
      </c>
      <c r="I190" s="3"/>
      <c r="J190" s="3">
        <f t="shared" si="60"/>
        <v>0</v>
      </c>
      <c r="K190" s="3"/>
      <c r="L190" s="3">
        <f t="shared" si="50"/>
        <v>0</v>
      </c>
      <c r="M190" s="3"/>
      <c r="N190" s="3">
        <f t="shared" si="61"/>
        <v>0</v>
      </c>
      <c r="O190" s="3"/>
      <c r="P190" s="3">
        <f t="shared" si="62"/>
        <v>0</v>
      </c>
      <c r="Q190" s="3"/>
      <c r="R190" s="3">
        <f t="shared" si="63"/>
        <v>0</v>
      </c>
      <c r="S190" s="3"/>
      <c r="T190" s="3">
        <f t="shared" si="64"/>
        <v>0</v>
      </c>
      <c r="U190" s="3"/>
      <c r="V190" s="3">
        <f t="shared" si="65"/>
        <v>0</v>
      </c>
      <c r="W190" s="3"/>
      <c r="X190" s="3">
        <f t="shared" si="66"/>
        <v>0</v>
      </c>
      <c r="Y190" s="4">
        <v>0.375</v>
      </c>
      <c r="Z190" s="4">
        <v>0.70833333333333304</v>
      </c>
      <c r="AA190" s="5">
        <v>200</v>
      </c>
      <c r="AB190" s="6"/>
      <c r="AC190" s="7">
        <f t="shared" si="51"/>
        <v>0</v>
      </c>
      <c r="AD190" s="5">
        <f t="shared" si="52"/>
        <v>200</v>
      </c>
    </row>
    <row r="191" spans="1:30" s="13" customFormat="1" ht="20.100000000000001" customHeight="1" x14ac:dyDescent="0.35">
      <c r="A191" s="16" t="s">
        <v>198</v>
      </c>
      <c r="B191" s="14" t="s">
        <v>389</v>
      </c>
      <c r="C191" s="3" t="s">
        <v>10</v>
      </c>
      <c r="D191" s="3">
        <f t="shared" si="47"/>
        <v>45</v>
      </c>
      <c r="E191" s="3" t="s">
        <v>10</v>
      </c>
      <c r="F191" s="3">
        <f t="shared" si="48"/>
        <v>45</v>
      </c>
      <c r="G191" s="3" t="s">
        <v>10</v>
      </c>
      <c r="H191" s="3">
        <f t="shared" si="49"/>
        <v>45</v>
      </c>
      <c r="I191" s="3" t="s">
        <v>10</v>
      </c>
      <c r="J191" s="3">
        <f t="shared" si="60"/>
        <v>45</v>
      </c>
      <c r="K191" s="3" t="s">
        <v>10</v>
      </c>
      <c r="L191" s="3">
        <f t="shared" si="50"/>
        <v>36</v>
      </c>
      <c r="M191" s="3" t="s">
        <v>10</v>
      </c>
      <c r="N191" s="3">
        <f t="shared" si="61"/>
        <v>45</v>
      </c>
      <c r="O191" s="3"/>
      <c r="P191" s="3">
        <f t="shared" si="62"/>
        <v>0</v>
      </c>
      <c r="Q191" s="3"/>
      <c r="R191" s="3">
        <f t="shared" si="63"/>
        <v>0</v>
      </c>
      <c r="S191" s="3"/>
      <c r="T191" s="3">
        <f t="shared" si="64"/>
        <v>0</v>
      </c>
      <c r="U191" s="3"/>
      <c r="V191" s="3">
        <f t="shared" si="65"/>
        <v>0</v>
      </c>
      <c r="W191" s="3"/>
      <c r="X191" s="3">
        <f t="shared" si="66"/>
        <v>0</v>
      </c>
      <c r="Y191" s="4">
        <v>0.375</v>
      </c>
      <c r="Z191" s="4">
        <v>0.58333333333333304</v>
      </c>
      <c r="AA191" s="5">
        <v>261</v>
      </c>
      <c r="AB191" s="6"/>
      <c r="AC191" s="7">
        <f t="shared" si="51"/>
        <v>0</v>
      </c>
      <c r="AD191" s="5">
        <f t="shared" si="52"/>
        <v>261</v>
      </c>
    </row>
    <row r="192" spans="1:30" s="13" customFormat="1" ht="20.100000000000001" customHeight="1" x14ac:dyDescent="0.35">
      <c r="A192" s="16" t="s">
        <v>199</v>
      </c>
      <c r="B192" s="14" t="s">
        <v>390</v>
      </c>
      <c r="C192" s="3" t="s">
        <v>8</v>
      </c>
      <c r="D192" s="3">
        <f t="shared" si="47"/>
        <v>100</v>
      </c>
      <c r="E192" s="3" t="s">
        <v>8</v>
      </c>
      <c r="F192" s="3">
        <f t="shared" si="48"/>
        <v>100</v>
      </c>
      <c r="G192" s="3" t="s">
        <v>10</v>
      </c>
      <c r="H192" s="3">
        <f t="shared" si="49"/>
        <v>45</v>
      </c>
      <c r="I192" s="3" t="s">
        <v>10</v>
      </c>
      <c r="J192" s="3">
        <f t="shared" si="60"/>
        <v>45</v>
      </c>
      <c r="K192" s="3" t="s">
        <v>10</v>
      </c>
      <c r="L192" s="3">
        <f t="shared" si="50"/>
        <v>36</v>
      </c>
      <c r="M192" s="3"/>
      <c r="N192" s="3">
        <f t="shared" si="61"/>
        <v>0</v>
      </c>
      <c r="O192" s="3"/>
      <c r="P192" s="3">
        <f t="shared" si="62"/>
        <v>0</v>
      </c>
      <c r="Q192" s="3"/>
      <c r="R192" s="3">
        <f t="shared" si="63"/>
        <v>0</v>
      </c>
      <c r="S192" s="3"/>
      <c r="T192" s="3">
        <f t="shared" si="64"/>
        <v>0</v>
      </c>
      <c r="U192" s="3"/>
      <c r="V192" s="3">
        <f t="shared" si="65"/>
        <v>0</v>
      </c>
      <c r="W192" s="3" t="s">
        <v>8</v>
      </c>
      <c r="X192" s="3">
        <f t="shared" si="66"/>
        <v>100</v>
      </c>
      <c r="Y192" s="4">
        <v>0.375</v>
      </c>
      <c r="Z192" s="4">
        <v>0.70833333333333304</v>
      </c>
      <c r="AA192" s="5">
        <v>426</v>
      </c>
      <c r="AB192" s="6"/>
      <c r="AC192" s="7">
        <f t="shared" si="51"/>
        <v>0</v>
      </c>
      <c r="AD192" s="5">
        <f t="shared" si="52"/>
        <v>426</v>
      </c>
    </row>
    <row r="193" spans="1:30" s="13" customFormat="1" ht="20.100000000000001" customHeight="1" x14ac:dyDescent="0.35">
      <c r="A193" s="16" t="s">
        <v>200</v>
      </c>
      <c r="B193" s="14" t="s">
        <v>390</v>
      </c>
      <c r="C193" s="3" t="s">
        <v>8</v>
      </c>
      <c r="D193" s="3">
        <f t="shared" si="47"/>
        <v>100</v>
      </c>
      <c r="E193" s="3" t="s">
        <v>8</v>
      </c>
      <c r="F193" s="3">
        <f t="shared" si="48"/>
        <v>100</v>
      </c>
      <c r="G193" s="3" t="s">
        <v>10</v>
      </c>
      <c r="H193" s="3">
        <f t="shared" si="49"/>
        <v>45</v>
      </c>
      <c r="I193" s="3" t="s">
        <v>10</v>
      </c>
      <c r="J193" s="3">
        <f t="shared" si="60"/>
        <v>45</v>
      </c>
      <c r="K193" s="3" t="s">
        <v>10</v>
      </c>
      <c r="L193" s="3">
        <f t="shared" si="50"/>
        <v>36</v>
      </c>
      <c r="M193" s="3"/>
      <c r="N193" s="3">
        <f t="shared" si="61"/>
        <v>0</v>
      </c>
      <c r="O193" s="3"/>
      <c r="P193" s="3">
        <f t="shared" si="62"/>
        <v>0</v>
      </c>
      <c r="Q193" s="3"/>
      <c r="R193" s="3">
        <f t="shared" si="63"/>
        <v>0</v>
      </c>
      <c r="S193" s="3"/>
      <c r="T193" s="3">
        <f t="shared" si="64"/>
        <v>0</v>
      </c>
      <c r="U193" s="3"/>
      <c r="V193" s="3">
        <f t="shared" si="65"/>
        <v>0</v>
      </c>
      <c r="W193" s="3" t="s">
        <v>8</v>
      </c>
      <c r="X193" s="3">
        <f t="shared" si="66"/>
        <v>100</v>
      </c>
      <c r="Y193" s="4">
        <v>0.375</v>
      </c>
      <c r="Z193" s="4">
        <v>0.70833333333333304</v>
      </c>
      <c r="AA193" s="5">
        <v>426</v>
      </c>
      <c r="AB193" s="6"/>
      <c r="AC193" s="7">
        <f t="shared" si="51"/>
        <v>0</v>
      </c>
      <c r="AD193" s="5">
        <f t="shared" si="52"/>
        <v>426</v>
      </c>
    </row>
    <row r="194" spans="1:30" s="13" customFormat="1" ht="20.100000000000001" customHeight="1" x14ac:dyDescent="0.35">
      <c r="A194" s="16" t="s">
        <v>201</v>
      </c>
      <c r="B194" s="14" t="s">
        <v>391</v>
      </c>
      <c r="C194" s="3" t="s">
        <v>61</v>
      </c>
      <c r="D194" s="3">
        <f t="shared" si="47"/>
        <v>115</v>
      </c>
      <c r="E194" s="3" t="s">
        <v>61</v>
      </c>
      <c r="F194" s="3">
        <f t="shared" si="48"/>
        <v>115</v>
      </c>
      <c r="G194" s="3" t="s">
        <v>61</v>
      </c>
      <c r="H194" s="3">
        <f t="shared" si="49"/>
        <v>115</v>
      </c>
      <c r="I194" s="3" t="s">
        <v>61</v>
      </c>
      <c r="J194" s="3">
        <f t="shared" si="60"/>
        <v>115</v>
      </c>
      <c r="K194" s="3" t="s">
        <v>61</v>
      </c>
      <c r="L194" s="3">
        <f t="shared" si="50"/>
        <v>92</v>
      </c>
      <c r="M194" s="3" t="s">
        <v>61</v>
      </c>
      <c r="N194" s="3">
        <f t="shared" si="61"/>
        <v>115</v>
      </c>
      <c r="O194" s="3"/>
      <c r="P194" s="3">
        <f t="shared" si="62"/>
        <v>0</v>
      </c>
      <c r="Q194" s="3"/>
      <c r="R194" s="3">
        <f t="shared" si="63"/>
        <v>0</v>
      </c>
      <c r="S194" s="3"/>
      <c r="T194" s="3">
        <f t="shared" si="64"/>
        <v>0</v>
      </c>
      <c r="U194" s="3"/>
      <c r="V194" s="3">
        <f t="shared" si="65"/>
        <v>0</v>
      </c>
      <c r="W194" s="3"/>
      <c r="X194" s="3">
        <f t="shared" si="66"/>
        <v>0</v>
      </c>
      <c r="Y194" s="4">
        <v>0.29166666666666702</v>
      </c>
      <c r="Z194" s="4">
        <v>0.64583333333333304</v>
      </c>
      <c r="AA194" s="5">
        <v>667</v>
      </c>
      <c r="AB194" s="6"/>
      <c r="AC194" s="7">
        <f t="shared" si="51"/>
        <v>0</v>
      </c>
      <c r="AD194" s="5">
        <f t="shared" si="52"/>
        <v>667</v>
      </c>
    </row>
    <row r="195" spans="1:30" s="13" customFormat="1" ht="20.100000000000001" customHeight="1" x14ac:dyDescent="0.35">
      <c r="A195" s="16" t="s">
        <v>202</v>
      </c>
      <c r="B195" s="14" t="s">
        <v>392</v>
      </c>
      <c r="C195" s="3" t="s">
        <v>8</v>
      </c>
      <c r="D195" s="3">
        <f t="shared" si="47"/>
        <v>100</v>
      </c>
      <c r="E195" s="3" t="s">
        <v>8</v>
      </c>
      <c r="F195" s="3">
        <f t="shared" si="48"/>
        <v>100</v>
      </c>
      <c r="G195" s="3" t="s">
        <v>8</v>
      </c>
      <c r="H195" s="3">
        <f t="shared" si="49"/>
        <v>100</v>
      </c>
      <c r="I195" s="3" t="s">
        <v>8</v>
      </c>
      <c r="J195" s="3">
        <f t="shared" si="60"/>
        <v>100</v>
      </c>
      <c r="K195" s="3"/>
      <c r="L195" s="3">
        <f t="shared" si="50"/>
        <v>0</v>
      </c>
      <c r="M195" s="3" t="s">
        <v>8</v>
      </c>
      <c r="N195" s="3">
        <f t="shared" si="61"/>
        <v>100</v>
      </c>
      <c r="O195" s="3" t="s">
        <v>8</v>
      </c>
      <c r="P195" s="3">
        <f t="shared" si="62"/>
        <v>100</v>
      </c>
      <c r="Q195" s="3"/>
      <c r="R195" s="3">
        <f t="shared" si="63"/>
        <v>0</v>
      </c>
      <c r="S195" s="3"/>
      <c r="T195" s="3">
        <f t="shared" si="64"/>
        <v>0</v>
      </c>
      <c r="U195" s="3"/>
      <c r="V195" s="3">
        <f t="shared" si="65"/>
        <v>0</v>
      </c>
      <c r="W195" s="3"/>
      <c r="X195" s="3">
        <f t="shared" si="66"/>
        <v>0</v>
      </c>
      <c r="Y195" s="4">
        <v>0.375</v>
      </c>
      <c r="Z195" s="4">
        <v>0.70833333333333304</v>
      </c>
      <c r="AA195" s="5">
        <v>600</v>
      </c>
      <c r="AB195" s="6"/>
      <c r="AC195" s="7">
        <f t="shared" si="51"/>
        <v>0</v>
      </c>
      <c r="AD195" s="5">
        <f t="shared" si="52"/>
        <v>600</v>
      </c>
    </row>
    <row r="196" spans="1:30" s="13" customFormat="1" ht="20.100000000000001" customHeight="1" x14ac:dyDescent="0.35">
      <c r="A196" s="16" t="s">
        <v>203</v>
      </c>
      <c r="B196" s="14" t="s">
        <v>393</v>
      </c>
      <c r="C196" s="3"/>
      <c r="D196" s="3">
        <f t="shared" si="47"/>
        <v>0</v>
      </c>
      <c r="E196" s="3" t="s">
        <v>10</v>
      </c>
      <c r="F196" s="3">
        <f t="shared" si="48"/>
        <v>45</v>
      </c>
      <c r="G196" s="3" t="s">
        <v>10</v>
      </c>
      <c r="H196" s="3">
        <f t="shared" si="49"/>
        <v>45</v>
      </c>
      <c r="I196" s="3"/>
      <c r="J196" s="3">
        <f t="shared" si="60"/>
        <v>0</v>
      </c>
      <c r="K196" s="3"/>
      <c r="L196" s="3">
        <f t="shared" si="50"/>
        <v>0</v>
      </c>
      <c r="M196" s="3"/>
      <c r="N196" s="3">
        <f t="shared" si="61"/>
        <v>0</v>
      </c>
      <c r="O196" s="3"/>
      <c r="P196" s="3">
        <f t="shared" si="62"/>
        <v>0</v>
      </c>
      <c r="Q196" s="3"/>
      <c r="R196" s="3">
        <f t="shared" si="63"/>
        <v>0</v>
      </c>
      <c r="S196" s="3"/>
      <c r="T196" s="3">
        <f t="shared" si="64"/>
        <v>0</v>
      </c>
      <c r="U196" s="3"/>
      <c r="V196" s="3">
        <f t="shared" si="65"/>
        <v>0</v>
      </c>
      <c r="W196" s="3"/>
      <c r="X196" s="3">
        <f t="shared" si="66"/>
        <v>0</v>
      </c>
      <c r="Y196" s="4">
        <v>0.375</v>
      </c>
      <c r="Z196" s="4">
        <v>0.58333333333333304</v>
      </c>
      <c r="AA196" s="5">
        <v>90</v>
      </c>
      <c r="AB196" s="6"/>
      <c r="AC196" s="7">
        <f t="shared" si="51"/>
        <v>0</v>
      </c>
      <c r="AD196" s="5">
        <f t="shared" si="52"/>
        <v>90</v>
      </c>
    </row>
    <row r="197" spans="1:30" s="13" customFormat="1" ht="20.100000000000001" customHeight="1" x14ac:dyDescent="0.35">
      <c r="A197" s="16" t="s">
        <v>204</v>
      </c>
      <c r="B197" s="14" t="s">
        <v>394</v>
      </c>
      <c r="C197" s="3" t="s">
        <v>8</v>
      </c>
      <c r="D197" s="3">
        <f t="shared" si="47"/>
        <v>100</v>
      </c>
      <c r="E197" s="3" t="s">
        <v>8</v>
      </c>
      <c r="F197" s="3">
        <f t="shared" si="48"/>
        <v>100</v>
      </c>
      <c r="G197" s="3" t="s">
        <v>8</v>
      </c>
      <c r="H197" s="3">
        <f t="shared" si="49"/>
        <v>100</v>
      </c>
      <c r="I197" s="3" t="s">
        <v>8</v>
      </c>
      <c r="J197" s="3">
        <f t="shared" si="60"/>
        <v>100</v>
      </c>
      <c r="K197" s="3" t="s">
        <v>8</v>
      </c>
      <c r="L197" s="3">
        <f t="shared" si="50"/>
        <v>80</v>
      </c>
      <c r="M197" s="3"/>
      <c r="N197" s="3">
        <f t="shared" si="61"/>
        <v>0</v>
      </c>
      <c r="O197" s="3"/>
      <c r="P197" s="3">
        <f t="shared" si="62"/>
        <v>0</v>
      </c>
      <c r="Q197" s="3"/>
      <c r="R197" s="3">
        <f t="shared" si="63"/>
        <v>0</v>
      </c>
      <c r="S197" s="3" t="s">
        <v>8</v>
      </c>
      <c r="T197" s="3">
        <f t="shared" si="64"/>
        <v>100</v>
      </c>
      <c r="U197" s="3" t="s">
        <v>8</v>
      </c>
      <c r="V197" s="3">
        <f t="shared" si="65"/>
        <v>100</v>
      </c>
      <c r="W197" s="3"/>
      <c r="X197" s="3">
        <f t="shared" si="66"/>
        <v>0</v>
      </c>
      <c r="Y197" s="4">
        <v>0.375</v>
      </c>
      <c r="Z197" s="4">
        <v>0.64583333333333304</v>
      </c>
      <c r="AA197" s="5">
        <v>306</v>
      </c>
      <c r="AB197" s="6" t="s">
        <v>26</v>
      </c>
      <c r="AC197" s="7">
        <f t="shared" si="51"/>
        <v>0.75</v>
      </c>
      <c r="AD197" s="5">
        <f t="shared" si="52"/>
        <v>76.5</v>
      </c>
    </row>
    <row r="198" spans="1:30" s="13" customFormat="1" ht="20.100000000000001" customHeight="1" x14ac:dyDescent="0.35">
      <c r="A198" s="16" t="s">
        <v>205</v>
      </c>
      <c r="B198" s="14" t="s">
        <v>394</v>
      </c>
      <c r="C198" s="3" t="s">
        <v>8</v>
      </c>
      <c r="D198" s="3">
        <f t="shared" ref="D198:D228" si="67">IF(C198="A",45,0)+IF(C198="B",60,0)+IF(C198="C",100,0)+IF(C198="D",115,0)</f>
        <v>100</v>
      </c>
      <c r="E198" s="3" t="s">
        <v>8</v>
      </c>
      <c r="F198" s="3">
        <f t="shared" ref="F198:F228" si="68">IF(E198="A",45,0)+IF(E198="B",60,0)+IF(E198="C",100,0)+IF(E198="D",115,0)</f>
        <v>100</v>
      </c>
      <c r="G198" s="3" t="s">
        <v>8</v>
      </c>
      <c r="H198" s="3">
        <f t="shared" ref="H198:H228" si="69">IF(G198="A",45,0)+IF(G198="B",60,0)+IF(G198="C",100,0)+IF(G198="D",115,0)</f>
        <v>100</v>
      </c>
      <c r="I198" s="3" t="s">
        <v>8</v>
      </c>
      <c r="J198" s="3">
        <f t="shared" si="60"/>
        <v>100</v>
      </c>
      <c r="K198" s="3" t="s">
        <v>8</v>
      </c>
      <c r="L198" s="3">
        <f t="shared" ref="L198:L228" si="70">IF(K198="A",36,0)+IF(K198="B",48,0)+IF(K198="C",80,0)+IF(K198="D",92,0)</f>
        <v>80</v>
      </c>
      <c r="M198" s="3"/>
      <c r="N198" s="3">
        <f t="shared" si="61"/>
        <v>0</v>
      </c>
      <c r="O198" s="3"/>
      <c r="P198" s="3">
        <f t="shared" si="62"/>
        <v>0</v>
      </c>
      <c r="Q198" s="3"/>
      <c r="R198" s="3">
        <f t="shared" si="63"/>
        <v>0</v>
      </c>
      <c r="S198" s="3" t="s">
        <v>8</v>
      </c>
      <c r="T198" s="3">
        <f t="shared" si="64"/>
        <v>100</v>
      </c>
      <c r="U198" s="3" t="s">
        <v>8</v>
      </c>
      <c r="V198" s="3">
        <f t="shared" si="65"/>
        <v>100</v>
      </c>
      <c r="W198" s="3"/>
      <c r="X198" s="3">
        <f t="shared" si="66"/>
        <v>0</v>
      </c>
      <c r="Y198" s="4">
        <v>0.375</v>
      </c>
      <c r="Z198" s="4">
        <v>0.64583333333333304</v>
      </c>
      <c r="AA198" s="5">
        <v>306</v>
      </c>
      <c r="AB198" s="6" t="s">
        <v>26</v>
      </c>
      <c r="AC198" s="7">
        <f t="shared" ref="AC198:AC228" si="71">IF(AB198="Familia Numerosa",50%,0)+IF(AB198="Discapacidad&gt;33%",15%,0)+IF(AB198="Discapacidad&gt;65%",50%,0)+IF(AB198="Otros",75%,0)</f>
        <v>0.75</v>
      </c>
      <c r="AD198" s="5">
        <f t="shared" ref="AD198:AD228" si="72">AA198-(AA198*AC198)</f>
        <v>76.5</v>
      </c>
    </row>
    <row r="199" spans="1:30" s="13" customFormat="1" ht="20.100000000000001" customHeight="1" x14ac:dyDescent="0.35">
      <c r="A199" s="16" t="s">
        <v>206</v>
      </c>
      <c r="B199" s="14" t="s">
        <v>395</v>
      </c>
      <c r="C199" s="3" t="s">
        <v>8</v>
      </c>
      <c r="D199" s="3">
        <f t="shared" si="67"/>
        <v>100</v>
      </c>
      <c r="E199" s="3" t="s">
        <v>8</v>
      </c>
      <c r="F199" s="3">
        <f t="shared" si="68"/>
        <v>100</v>
      </c>
      <c r="G199" s="3"/>
      <c r="H199" s="3">
        <f t="shared" si="69"/>
        <v>0</v>
      </c>
      <c r="I199" s="3"/>
      <c r="J199" s="3">
        <f t="shared" si="60"/>
        <v>0</v>
      </c>
      <c r="K199" s="3"/>
      <c r="L199" s="3">
        <f t="shared" si="70"/>
        <v>0</v>
      </c>
      <c r="M199" s="3"/>
      <c r="N199" s="3">
        <f t="shared" si="61"/>
        <v>0</v>
      </c>
      <c r="O199" s="3"/>
      <c r="P199" s="3">
        <f t="shared" si="62"/>
        <v>0</v>
      </c>
      <c r="Q199" s="3"/>
      <c r="R199" s="3">
        <f t="shared" si="63"/>
        <v>0</v>
      </c>
      <c r="S199" s="3"/>
      <c r="T199" s="3">
        <f t="shared" si="64"/>
        <v>0</v>
      </c>
      <c r="U199" s="3"/>
      <c r="V199" s="3">
        <f t="shared" si="65"/>
        <v>0</v>
      </c>
      <c r="W199" s="3"/>
      <c r="X199" s="3">
        <f t="shared" si="66"/>
        <v>0</v>
      </c>
      <c r="Y199" s="4">
        <v>0.375</v>
      </c>
      <c r="Z199" s="4">
        <v>0.70833333333333304</v>
      </c>
      <c r="AA199" s="5">
        <v>200</v>
      </c>
      <c r="AB199" s="6" t="s">
        <v>16</v>
      </c>
      <c r="AC199" s="7">
        <f t="shared" si="71"/>
        <v>0.5</v>
      </c>
      <c r="AD199" s="5">
        <f t="shared" si="72"/>
        <v>100</v>
      </c>
    </row>
    <row r="200" spans="1:30" s="13" customFormat="1" ht="20.100000000000001" customHeight="1" x14ac:dyDescent="0.35">
      <c r="A200" s="16" t="s">
        <v>207</v>
      </c>
      <c r="B200" s="14" t="s">
        <v>395</v>
      </c>
      <c r="C200" s="3" t="s">
        <v>8</v>
      </c>
      <c r="D200" s="3">
        <f t="shared" si="67"/>
        <v>100</v>
      </c>
      <c r="E200" s="3" t="s">
        <v>8</v>
      </c>
      <c r="F200" s="3">
        <f t="shared" si="68"/>
        <v>100</v>
      </c>
      <c r="G200" s="3"/>
      <c r="H200" s="3">
        <f t="shared" si="69"/>
        <v>0</v>
      </c>
      <c r="I200" s="3"/>
      <c r="J200" s="3">
        <f t="shared" si="60"/>
        <v>0</v>
      </c>
      <c r="K200" s="3"/>
      <c r="L200" s="3">
        <f t="shared" si="70"/>
        <v>0</v>
      </c>
      <c r="M200" s="3"/>
      <c r="N200" s="3">
        <f t="shared" si="61"/>
        <v>0</v>
      </c>
      <c r="O200" s="3"/>
      <c r="P200" s="3">
        <f t="shared" si="62"/>
        <v>0</v>
      </c>
      <c r="Q200" s="3"/>
      <c r="R200" s="3">
        <f t="shared" si="63"/>
        <v>0</v>
      </c>
      <c r="S200" s="3"/>
      <c r="T200" s="3">
        <f t="shared" si="64"/>
        <v>0</v>
      </c>
      <c r="U200" s="3"/>
      <c r="V200" s="3">
        <f t="shared" si="65"/>
        <v>0</v>
      </c>
      <c r="W200" s="3"/>
      <c r="X200" s="3">
        <f t="shared" si="66"/>
        <v>0</v>
      </c>
      <c r="Y200" s="4">
        <v>0.375</v>
      </c>
      <c r="Z200" s="4">
        <v>0.70833333333333304</v>
      </c>
      <c r="AA200" s="5">
        <v>200</v>
      </c>
      <c r="AB200" s="6" t="s">
        <v>16</v>
      </c>
      <c r="AC200" s="7">
        <f t="shared" si="71"/>
        <v>0.5</v>
      </c>
      <c r="AD200" s="5">
        <f t="shared" si="72"/>
        <v>100</v>
      </c>
    </row>
    <row r="201" spans="1:30" s="13" customFormat="1" ht="20.100000000000001" customHeight="1" x14ac:dyDescent="0.35">
      <c r="A201" s="16" t="s">
        <v>208</v>
      </c>
      <c r="B201" s="14" t="s">
        <v>396</v>
      </c>
      <c r="C201" s="3"/>
      <c r="D201" s="3">
        <f t="shared" si="67"/>
        <v>0</v>
      </c>
      <c r="E201" s="3" t="s">
        <v>10</v>
      </c>
      <c r="F201" s="3">
        <f t="shared" si="68"/>
        <v>45</v>
      </c>
      <c r="G201" s="3" t="s">
        <v>10</v>
      </c>
      <c r="H201" s="3">
        <f t="shared" si="69"/>
        <v>45</v>
      </c>
      <c r="I201" s="3"/>
      <c r="J201" s="3">
        <f t="shared" si="60"/>
        <v>0</v>
      </c>
      <c r="K201" s="3"/>
      <c r="L201" s="3">
        <f t="shared" si="70"/>
        <v>0</v>
      </c>
      <c r="M201" s="3"/>
      <c r="N201" s="3">
        <f t="shared" si="61"/>
        <v>0</v>
      </c>
      <c r="O201" s="3"/>
      <c r="P201" s="3">
        <f t="shared" si="62"/>
        <v>0</v>
      </c>
      <c r="Q201" s="3"/>
      <c r="R201" s="3">
        <f t="shared" si="63"/>
        <v>0</v>
      </c>
      <c r="S201" s="3"/>
      <c r="T201" s="3">
        <f t="shared" si="64"/>
        <v>0</v>
      </c>
      <c r="U201" s="3"/>
      <c r="V201" s="3">
        <f t="shared" si="65"/>
        <v>0</v>
      </c>
      <c r="W201" s="3"/>
      <c r="X201" s="3">
        <f t="shared" si="66"/>
        <v>0</v>
      </c>
      <c r="Y201" s="4">
        <v>0.375</v>
      </c>
      <c r="Z201" s="4">
        <v>0.58333333333333304</v>
      </c>
      <c r="AA201" s="5">
        <v>90</v>
      </c>
      <c r="AB201" s="6"/>
      <c r="AC201" s="7">
        <f t="shared" si="71"/>
        <v>0</v>
      </c>
      <c r="AD201" s="5">
        <f t="shared" si="72"/>
        <v>90</v>
      </c>
    </row>
    <row r="202" spans="1:30" s="13" customFormat="1" ht="20.100000000000001" customHeight="1" x14ac:dyDescent="0.35">
      <c r="A202" s="17" t="s">
        <v>209</v>
      </c>
      <c r="B202" s="14" t="s">
        <v>397</v>
      </c>
      <c r="C202" s="8"/>
      <c r="D202" s="8">
        <f t="shared" si="67"/>
        <v>0</v>
      </c>
      <c r="E202" s="8" t="s">
        <v>10</v>
      </c>
      <c r="F202" s="8">
        <f t="shared" si="68"/>
        <v>45</v>
      </c>
      <c r="G202" s="8"/>
      <c r="H202" s="8">
        <f t="shared" si="69"/>
        <v>0</v>
      </c>
      <c r="I202" s="8"/>
      <c r="J202" s="8">
        <f t="shared" si="60"/>
        <v>0</v>
      </c>
      <c r="K202" s="8"/>
      <c r="L202" s="8">
        <f t="shared" si="70"/>
        <v>0</v>
      </c>
      <c r="M202" s="8"/>
      <c r="N202" s="8">
        <f t="shared" si="61"/>
        <v>0</v>
      </c>
      <c r="O202" s="8"/>
      <c r="P202" s="8">
        <f t="shared" si="62"/>
        <v>0</v>
      </c>
      <c r="Q202" s="8"/>
      <c r="R202" s="8">
        <f t="shared" si="63"/>
        <v>0</v>
      </c>
      <c r="S202" s="8"/>
      <c r="T202" s="8">
        <f t="shared" si="64"/>
        <v>0</v>
      </c>
      <c r="U202" s="8"/>
      <c r="V202" s="8">
        <f t="shared" si="65"/>
        <v>0</v>
      </c>
      <c r="W202" s="8"/>
      <c r="X202" s="8">
        <f t="shared" si="66"/>
        <v>0</v>
      </c>
      <c r="Y202" s="9">
        <v>0.375</v>
      </c>
      <c r="Z202" s="9">
        <v>0.58333333333333304</v>
      </c>
      <c r="AA202" s="10">
        <v>45</v>
      </c>
      <c r="AB202" s="11"/>
      <c r="AC202" s="12">
        <f t="shared" si="71"/>
        <v>0</v>
      </c>
      <c r="AD202" s="10">
        <f t="shared" si="72"/>
        <v>45</v>
      </c>
    </row>
    <row r="203" spans="1:30" s="13" customFormat="1" ht="20.100000000000001" customHeight="1" x14ac:dyDescent="0.35">
      <c r="A203" s="17" t="s">
        <v>210</v>
      </c>
      <c r="B203" s="14" t="s">
        <v>397</v>
      </c>
      <c r="C203" s="8"/>
      <c r="D203" s="8">
        <f t="shared" si="67"/>
        <v>0</v>
      </c>
      <c r="E203" s="8" t="s">
        <v>10</v>
      </c>
      <c r="F203" s="8">
        <f t="shared" si="68"/>
        <v>45</v>
      </c>
      <c r="G203" s="8"/>
      <c r="H203" s="8">
        <f t="shared" si="69"/>
        <v>0</v>
      </c>
      <c r="I203" s="8"/>
      <c r="J203" s="8">
        <f t="shared" si="60"/>
        <v>0</v>
      </c>
      <c r="K203" s="8"/>
      <c r="L203" s="8">
        <f t="shared" si="70"/>
        <v>0</v>
      </c>
      <c r="M203" s="8"/>
      <c r="N203" s="8">
        <f t="shared" si="61"/>
        <v>0</v>
      </c>
      <c r="O203" s="8"/>
      <c r="P203" s="8">
        <f t="shared" si="62"/>
        <v>0</v>
      </c>
      <c r="Q203" s="8"/>
      <c r="R203" s="8">
        <f t="shared" si="63"/>
        <v>0</v>
      </c>
      <c r="S203" s="8"/>
      <c r="T203" s="8">
        <f t="shared" si="64"/>
        <v>0</v>
      </c>
      <c r="U203" s="8"/>
      <c r="V203" s="8">
        <f t="shared" si="65"/>
        <v>0</v>
      </c>
      <c r="W203" s="8"/>
      <c r="X203" s="8">
        <f t="shared" si="66"/>
        <v>0</v>
      </c>
      <c r="Y203" s="9">
        <v>0.375</v>
      </c>
      <c r="Z203" s="9">
        <v>0.58333333333333304</v>
      </c>
      <c r="AA203" s="10">
        <v>45</v>
      </c>
      <c r="AB203" s="11"/>
      <c r="AC203" s="12">
        <f t="shared" si="71"/>
        <v>0</v>
      </c>
      <c r="AD203" s="10">
        <f t="shared" si="72"/>
        <v>45</v>
      </c>
    </row>
    <row r="204" spans="1:30" s="13" customFormat="1" ht="20.100000000000001" customHeight="1" x14ac:dyDescent="0.35">
      <c r="A204" s="14" t="s">
        <v>211</v>
      </c>
      <c r="B204" s="14" t="s">
        <v>398</v>
      </c>
      <c r="C204" s="8" t="s">
        <v>10</v>
      </c>
      <c r="D204" s="8">
        <f t="shared" si="67"/>
        <v>45</v>
      </c>
      <c r="E204" s="8" t="s">
        <v>10</v>
      </c>
      <c r="F204" s="8">
        <f t="shared" si="68"/>
        <v>45</v>
      </c>
      <c r="G204" s="8" t="s">
        <v>10</v>
      </c>
      <c r="H204" s="8">
        <f t="shared" si="69"/>
        <v>45</v>
      </c>
      <c r="I204" s="8"/>
      <c r="J204" s="8">
        <f t="shared" si="60"/>
        <v>0</v>
      </c>
      <c r="K204" s="8"/>
      <c r="L204" s="8">
        <f t="shared" si="70"/>
        <v>0</v>
      </c>
      <c r="M204" s="8"/>
      <c r="N204" s="8">
        <f t="shared" si="61"/>
        <v>0</v>
      </c>
      <c r="O204" s="8"/>
      <c r="P204" s="8">
        <f t="shared" si="62"/>
        <v>0</v>
      </c>
      <c r="Q204" s="8"/>
      <c r="R204" s="8">
        <f t="shared" si="63"/>
        <v>0</v>
      </c>
      <c r="S204" s="8"/>
      <c r="T204" s="8">
        <f t="shared" si="64"/>
        <v>0</v>
      </c>
      <c r="U204" s="8"/>
      <c r="V204" s="8">
        <f t="shared" si="65"/>
        <v>0</v>
      </c>
      <c r="W204" s="8"/>
      <c r="X204" s="8">
        <f t="shared" si="66"/>
        <v>0</v>
      </c>
      <c r="Y204" s="9">
        <v>0.375</v>
      </c>
      <c r="Z204" s="9">
        <v>0.58333333333333304</v>
      </c>
      <c r="AA204" s="10">
        <v>135</v>
      </c>
      <c r="AB204" s="11"/>
      <c r="AC204" s="12">
        <f t="shared" si="71"/>
        <v>0</v>
      </c>
      <c r="AD204" s="10">
        <f t="shared" si="72"/>
        <v>135</v>
      </c>
    </row>
    <row r="205" spans="1:30" s="13" customFormat="1" ht="20.100000000000001" customHeight="1" x14ac:dyDescent="0.35">
      <c r="A205" s="14" t="s">
        <v>212</v>
      </c>
      <c r="B205" s="14" t="s">
        <v>399</v>
      </c>
      <c r="C205" s="8"/>
      <c r="D205" s="8">
        <f t="shared" si="67"/>
        <v>0</v>
      </c>
      <c r="E205" s="8"/>
      <c r="F205" s="8">
        <f t="shared" si="68"/>
        <v>0</v>
      </c>
      <c r="G205" s="8"/>
      <c r="H205" s="8">
        <f t="shared" si="69"/>
        <v>0</v>
      </c>
      <c r="I205" s="8"/>
      <c r="J205" s="8">
        <f t="shared" si="60"/>
        <v>0</v>
      </c>
      <c r="K205" s="8"/>
      <c r="L205" s="8">
        <f t="shared" si="70"/>
        <v>0</v>
      </c>
      <c r="M205" s="8"/>
      <c r="N205" s="8">
        <f t="shared" si="61"/>
        <v>0</v>
      </c>
      <c r="O205" s="8"/>
      <c r="P205" s="8">
        <f t="shared" si="62"/>
        <v>0</v>
      </c>
      <c r="Q205" s="8"/>
      <c r="R205" s="8">
        <f t="shared" si="63"/>
        <v>0</v>
      </c>
      <c r="S205" s="8" t="s">
        <v>8</v>
      </c>
      <c r="T205" s="8">
        <f t="shared" si="64"/>
        <v>100</v>
      </c>
      <c r="U205" s="8"/>
      <c r="V205" s="8">
        <f t="shared" si="65"/>
        <v>0</v>
      </c>
      <c r="W205" s="8"/>
      <c r="X205" s="8">
        <f t="shared" si="66"/>
        <v>0</v>
      </c>
      <c r="Y205" s="9">
        <v>0.375</v>
      </c>
      <c r="Z205" s="9">
        <v>0.70833333333333304</v>
      </c>
      <c r="AA205" s="10">
        <v>100</v>
      </c>
      <c r="AB205" s="11"/>
      <c r="AC205" s="12">
        <f t="shared" si="71"/>
        <v>0</v>
      </c>
      <c r="AD205" s="10">
        <f t="shared" si="72"/>
        <v>100</v>
      </c>
    </row>
    <row r="206" spans="1:30" s="13" customFormat="1" ht="20.100000000000001" customHeight="1" x14ac:dyDescent="0.35">
      <c r="A206" s="14" t="s">
        <v>213</v>
      </c>
      <c r="B206" s="14" t="s">
        <v>398</v>
      </c>
      <c r="C206" s="8" t="s">
        <v>10</v>
      </c>
      <c r="D206" s="8">
        <f t="shared" si="67"/>
        <v>45</v>
      </c>
      <c r="E206" s="8" t="s">
        <v>10</v>
      </c>
      <c r="F206" s="8">
        <f t="shared" si="68"/>
        <v>45</v>
      </c>
      <c r="G206" s="8" t="s">
        <v>10</v>
      </c>
      <c r="H206" s="8">
        <f t="shared" si="69"/>
        <v>45</v>
      </c>
      <c r="I206" s="8"/>
      <c r="J206" s="8"/>
      <c r="K206" s="8"/>
      <c r="L206" s="8">
        <f t="shared" si="70"/>
        <v>0</v>
      </c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9">
        <v>0.375</v>
      </c>
      <c r="Z206" s="9">
        <v>0.58333333333333304</v>
      </c>
      <c r="AA206" s="10">
        <v>135</v>
      </c>
      <c r="AB206" s="11"/>
      <c r="AC206" s="12">
        <f t="shared" si="71"/>
        <v>0</v>
      </c>
      <c r="AD206" s="10">
        <f t="shared" si="72"/>
        <v>135</v>
      </c>
    </row>
    <row r="207" spans="1:30" s="13" customFormat="1" ht="20.100000000000001" customHeight="1" x14ac:dyDescent="0.35">
      <c r="A207" s="14" t="s">
        <v>214</v>
      </c>
      <c r="B207" s="14" t="s">
        <v>399</v>
      </c>
      <c r="C207" s="8"/>
      <c r="D207" s="8">
        <f t="shared" si="67"/>
        <v>0</v>
      </c>
      <c r="E207" s="8"/>
      <c r="F207" s="8">
        <f t="shared" si="68"/>
        <v>0</v>
      </c>
      <c r="G207" s="8"/>
      <c r="H207" s="8">
        <f t="shared" si="69"/>
        <v>0</v>
      </c>
      <c r="I207" s="8"/>
      <c r="J207" s="8"/>
      <c r="K207" s="8"/>
      <c r="L207" s="8">
        <f t="shared" si="70"/>
        <v>0</v>
      </c>
      <c r="M207" s="8"/>
      <c r="N207" s="8">
        <f t="shared" ref="N207:N228" si="73">IF(M207="A",45,0)+IF(M207="B",60,0)+IF(M207="C",100,0)+IF(M207="D",115,0)</f>
        <v>0</v>
      </c>
      <c r="O207" s="8"/>
      <c r="P207" s="8">
        <f t="shared" ref="P207:P228" si="74">IF(O207="A",45,0)+IF(O207="B",60,0)+IF(O207="C",100,0)+IF(O207="D",115,0)</f>
        <v>0</v>
      </c>
      <c r="Q207" s="8"/>
      <c r="R207" s="8">
        <f t="shared" ref="R207:R228" si="75">IF(Q207="A",36,0)+IF(Q207="B",48,0)+IF(Q207="C",80,0)+IF(Q207="D",92,0)</f>
        <v>0</v>
      </c>
      <c r="S207" s="8" t="s">
        <v>8</v>
      </c>
      <c r="T207" s="8">
        <f t="shared" ref="T207:T228" si="76">IF(S207="A",45,0)+IF(S207="B",60,0)+IF(S207="C",100,0)+IF(S207="D",115,0)</f>
        <v>100</v>
      </c>
      <c r="U207" s="8"/>
      <c r="V207" s="8">
        <f t="shared" ref="V207:V228" si="77">IF(U207="A",45,0)+IF(U207="B",60,0)+IF(U207="C",100,0)+IF(U207="D",115,0)</f>
        <v>0</v>
      </c>
      <c r="W207" s="8"/>
      <c r="X207" s="8">
        <f t="shared" ref="X207:X228" si="78">IF(W207="A",45,0)+IF(W207="B",60,0)+IF(W207="C",100,0)+IF(W207="D",115,0)</f>
        <v>0</v>
      </c>
      <c r="Y207" s="9">
        <v>0.375</v>
      </c>
      <c r="Z207" s="9">
        <v>0.70833333333333304</v>
      </c>
      <c r="AA207" s="10">
        <v>100</v>
      </c>
      <c r="AB207" s="11"/>
      <c r="AC207" s="12">
        <f t="shared" si="71"/>
        <v>0</v>
      </c>
      <c r="AD207" s="10">
        <f t="shared" si="72"/>
        <v>100</v>
      </c>
    </row>
    <row r="208" spans="1:30" s="13" customFormat="1" ht="20.100000000000001" customHeight="1" x14ac:dyDescent="0.35">
      <c r="A208" s="14" t="s">
        <v>215</v>
      </c>
      <c r="B208" s="14" t="s">
        <v>400</v>
      </c>
      <c r="C208" s="8"/>
      <c r="D208" s="8">
        <f t="shared" si="67"/>
        <v>0</v>
      </c>
      <c r="E208" s="8" t="s">
        <v>10</v>
      </c>
      <c r="F208" s="8">
        <f t="shared" si="68"/>
        <v>45</v>
      </c>
      <c r="G208" s="8" t="s">
        <v>10</v>
      </c>
      <c r="H208" s="8">
        <f t="shared" si="69"/>
        <v>45</v>
      </c>
      <c r="I208" s="8" t="s">
        <v>10</v>
      </c>
      <c r="J208" s="8">
        <f t="shared" ref="J208:J228" si="79">IF(I208="A",45,0)+IF(I208="B",60,0)+IF(I208="C",100,0)+IF(I208="D",115,0)</f>
        <v>45</v>
      </c>
      <c r="K208" s="8" t="s">
        <v>10</v>
      </c>
      <c r="L208" s="8">
        <f t="shared" si="70"/>
        <v>36</v>
      </c>
      <c r="M208" s="8" t="s">
        <v>10</v>
      </c>
      <c r="N208" s="8">
        <f t="shared" si="73"/>
        <v>45</v>
      </c>
      <c r="O208" s="8"/>
      <c r="P208" s="8">
        <f t="shared" si="74"/>
        <v>0</v>
      </c>
      <c r="Q208" s="8"/>
      <c r="R208" s="8">
        <f t="shared" si="75"/>
        <v>0</v>
      </c>
      <c r="S208" s="8"/>
      <c r="T208" s="8">
        <f t="shared" si="76"/>
        <v>0</v>
      </c>
      <c r="U208" s="8"/>
      <c r="V208" s="8">
        <f t="shared" si="77"/>
        <v>0</v>
      </c>
      <c r="W208" s="8"/>
      <c r="X208" s="8">
        <f t="shared" si="78"/>
        <v>0</v>
      </c>
      <c r="Y208" s="9">
        <v>0.375</v>
      </c>
      <c r="Z208" s="9">
        <v>0.58333333333333304</v>
      </c>
      <c r="AA208" s="10">
        <v>216</v>
      </c>
      <c r="AB208" s="11"/>
      <c r="AC208" s="12">
        <f t="shared" si="71"/>
        <v>0</v>
      </c>
      <c r="AD208" s="10">
        <f t="shared" si="72"/>
        <v>216</v>
      </c>
    </row>
    <row r="209" spans="1:30" s="13" customFormat="1" ht="20.100000000000001" customHeight="1" x14ac:dyDescent="0.35">
      <c r="A209" s="14" t="s">
        <v>216</v>
      </c>
      <c r="B209" s="14" t="s">
        <v>400</v>
      </c>
      <c r="C209" s="8"/>
      <c r="D209" s="8">
        <f t="shared" si="67"/>
        <v>0</v>
      </c>
      <c r="E209" s="8" t="s">
        <v>10</v>
      </c>
      <c r="F209" s="8">
        <f t="shared" si="68"/>
        <v>45</v>
      </c>
      <c r="G209" s="8" t="s">
        <v>10</v>
      </c>
      <c r="H209" s="8">
        <f t="shared" si="69"/>
        <v>45</v>
      </c>
      <c r="I209" s="8" t="s">
        <v>10</v>
      </c>
      <c r="J209" s="8">
        <f t="shared" si="79"/>
        <v>45</v>
      </c>
      <c r="K209" s="8" t="s">
        <v>10</v>
      </c>
      <c r="L209" s="8">
        <f t="shared" si="70"/>
        <v>36</v>
      </c>
      <c r="M209" s="8" t="s">
        <v>10</v>
      </c>
      <c r="N209" s="8">
        <f t="shared" si="73"/>
        <v>45</v>
      </c>
      <c r="O209" s="8"/>
      <c r="P209" s="8">
        <f t="shared" si="74"/>
        <v>0</v>
      </c>
      <c r="Q209" s="8"/>
      <c r="R209" s="8">
        <f t="shared" si="75"/>
        <v>0</v>
      </c>
      <c r="S209" s="8"/>
      <c r="T209" s="8">
        <f t="shared" si="76"/>
        <v>0</v>
      </c>
      <c r="U209" s="8"/>
      <c r="V209" s="8">
        <f t="shared" si="77"/>
        <v>0</v>
      </c>
      <c r="W209" s="8"/>
      <c r="X209" s="8">
        <f t="shared" si="78"/>
        <v>0</v>
      </c>
      <c r="Y209" s="9">
        <v>0.375</v>
      </c>
      <c r="Z209" s="9">
        <v>0.58333333333333304</v>
      </c>
      <c r="AA209" s="10">
        <v>216</v>
      </c>
      <c r="AB209" s="11"/>
      <c r="AC209" s="12">
        <f t="shared" si="71"/>
        <v>0</v>
      </c>
      <c r="AD209" s="10">
        <f t="shared" si="72"/>
        <v>216</v>
      </c>
    </row>
    <row r="210" spans="1:30" s="13" customFormat="1" ht="20.100000000000001" customHeight="1" x14ac:dyDescent="0.35">
      <c r="A210" s="14" t="s">
        <v>217</v>
      </c>
      <c r="B210" s="14" t="s">
        <v>401</v>
      </c>
      <c r="C210" s="8"/>
      <c r="D210" s="8">
        <f t="shared" si="67"/>
        <v>0</v>
      </c>
      <c r="E210" s="8"/>
      <c r="F210" s="8">
        <f t="shared" si="68"/>
        <v>0</v>
      </c>
      <c r="G210" s="8" t="s">
        <v>18</v>
      </c>
      <c r="H210" s="8">
        <f t="shared" si="69"/>
        <v>60</v>
      </c>
      <c r="I210" s="8"/>
      <c r="J210" s="8">
        <f t="shared" si="79"/>
        <v>0</v>
      </c>
      <c r="K210" s="8"/>
      <c r="L210" s="8">
        <f t="shared" si="70"/>
        <v>0</v>
      </c>
      <c r="M210" s="8"/>
      <c r="N210" s="8">
        <f t="shared" si="73"/>
        <v>0</v>
      </c>
      <c r="O210" s="8"/>
      <c r="P210" s="8">
        <f t="shared" si="74"/>
        <v>0</v>
      </c>
      <c r="Q210" s="8"/>
      <c r="R210" s="8">
        <f t="shared" si="75"/>
        <v>0</v>
      </c>
      <c r="S210" s="8"/>
      <c r="T210" s="8">
        <f t="shared" si="76"/>
        <v>0</v>
      </c>
      <c r="U210" s="8"/>
      <c r="V210" s="8">
        <f t="shared" si="77"/>
        <v>0</v>
      </c>
      <c r="W210" s="8"/>
      <c r="X210" s="8">
        <f t="shared" si="78"/>
        <v>0</v>
      </c>
      <c r="Y210" s="9">
        <v>0.29166666666666702</v>
      </c>
      <c r="Z210" s="9">
        <v>0.58333333333333304</v>
      </c>
      <c r="AA210" s="10">
        <v>60</v>
      </c>
      <c r="AB210" s="11"/>
      <c r="AC210" s="12">
        <f t="shared" si="71"/>
        <v>0</v>
      </c>
      <c r="AD210" s="10">
        <f t="shared" si="72"/>
        <v>60</v>
      </c>
    </row>
    <row r="211" spans="1:30" s="13" customFormat="1" ht="20.100000000000001" customHeight="1" x14ac:dyDescent="0.35">
      <c r="A211" s="14" t="s">
        <v>218</v>
      </c>
      <c r="B211" s="14" t="s">
        <v>401</v>
      </c>
      <c r="C211" s="8"/>
      <c r="D211" s="8">
        <f t="shared" si="67"/>
        <v>0</v>
      </c>
      <c r="E211" s="8"/>
      <c r="F211" s="8">
        <f t="shared" si="68"/>
        <v>0</v>
      </c>
      <c r="G211" s="8" t="s">
        <v>18</v>
      </c>
      <c r="H211" s="8">
        <f t="shared" si="69"/>
        <v>60</v>
      </c>
      <c r="I211" s="8"/>
      <c r="J211" s="8">
        <f t="shared" si="79"/>
        <v>0</v>
      </c>
      <c r="K211" s="8"/>
      <c r="L211" s="8">
        <f t="shared" si="70"/>
        <v>0</v>
      </c>
      <c r="M211" s="8"/>
      <c r="N211" s="8">
        <f t="shared" si="73"/>
        <v>0</v>
      </c>
      <c r="O211" s="8"/>
      <c r="P211" s="8">
        <f t="shared" si="74"/>
        <v>0</v>
      </c>
      <c r="Q211" s="8"/>
      <c r="R211" s="8">
        <f t="shared" si="75"/>
        <v>0</v>
      </c>
      <c r="S211" s="8"/>
      <c r="T211" s="8">
        <f t="shared" si="76"/>
        <v>0</v>
      </c>
      <c r="U211" s="8"/>
      <c r="V211" s="8">
        <f t="shared" si="77"/>
        <v>0</v>
      </c>
      <c r="W211" s="8"/>
      <c r="X211" s="8">
        <f t="shared" si="78"/>
        <v>0</v>
      </c>
      <c r="Y211" s="9">
        <v>0.29166666666666702</v>
      </c>
      <c r="Z211" s="9">
        <v>0.58333333333333304</v>
      </c>
      <c r="AA211" s="10">
        <v>60</v>
      </c>
      <c r="AB211" s="11"/>
      <c r="AC211" s="12">
        <f t="shared" si="71"/>
        <v>0</v>
      </c>
      <c r="AD211" s="10">
        <f t="shared" si="72"/>
        <v>60</v>
      </c>
    </row>
    <row r="212" spans="1:30" s="13" customFormat="1" ht="20.100000000000001" customHeight="1" x14ac:dyDescent="0.35">
      <c r="A212" s="14" t="s">
        <v>219</v>
      </c>
      <c r="B212" s="14" t="s">
        <v>402</v>
      </c>
      <c r="C212" s="8"/>
      <c r="D212" s="8">
        <f t="shared" si="67"/>
        <v>0</v>
      </c>
      <c r="E212" s="8"/>
      <c r="F212" s="8">
        <f t="shared" si="68"/>
        <v>0</v>
      </c>
      <c r="G212" s="8" t="s">
        <v>8</v>
      </c>
      <c r="H212" s="8">
        <f t="shared" si="69"/>
        <v>100</v>
      </c>
      <c r="I212" s="8"/>
      <c r="J212" s="8">
        <f t="shared" si="79"/>
        <v>0</v>
      </c>
      <c r="K212" s="8"/>
      <c r="L212" s="8">
        <f t="shared" si="70"/>
        <v>0</v>
      </c>
      <c r="M212" s="8"/>
      <c r="N212" s="8">
        <f t="shared" si="73"/>
        <v>0</v>
      </c>
      <c r="O212" s="8"/>
      <c r="P212" s="8">
        <f t="shared" si="74"/>
        <v>0</v>
      </c>
      <c r="Q212" s="8"/>
      <c r="R212" s="8">
        <f t="shared" si="75"/>
        <v>0</v>
      </c>
      <c r="S212" s="8"/>
      <c r="T212" s="8">
        <f t="shared" si="76"/>
        <v>0</v>
      </c>
      <c r="U212" s="8"/>
      <c r="V212" s="8">
        <f t="shared" si="77"/>
        <v>0</v>
      </c>
      <c r="W212" s="8"/>
      <c r="X212" s="8">
        <f t="shared" si="78"/>
        <v>0</v>
      </c>
      <c r="Y212" s="9">
        <v>0.375</v>
      </c>
      <c r="Z212" s="9">
        <v>0.70833333333333304</v>
      </c>
      <c r="AA212" s="10">
        <v>100</v>
      </c>
      <c r="AB212" s="11"/>
      <c r="AC212" s="12">
        <f t="shared" si="71"/>
        <v>0</v>
      </c>
      <c r="AD212" s="10">
        <f t="shared" si="72"/>
        <v>100</v>
      </c>
    </row>
    <row r="213" spans="1:30" s="13" customFormat="1" ht="20.100000000000001" customHeight="1" x14ac:dyDescent="0.35">
      <c r="A213" s="14" t="s">
        <v>220</v>
      </c>
      <c r="B213" s="14" t="s">
        <v>403</v>
      </c>
      <c r="C213" s="8"/>
      <c r="D213" s="8">
        <f t="shared" si="67"/>
        <v>0</v>
      </c>
      <c r="E213" s="8" t="s">
        <v>10</v>
      </c>
      <c r="F213" s="8">
        <f t="shared" si="68"/>
        <v>45</v>
      </c>
      <c r="G213" s="8" t="s">
        <v>10</v>
      </c>
      <c r="H213" s="8">
        <f t="shared" si="69"/>
        <v>45</v>
      </c>
      <c r="I213" s="8" t="s">
        <v>10</v>
      </c>
      <c r="J213" s="8">
        <f t="shared" si="79"/>
        <v>45</v>
      </c>
      <c r="K213" s="8" t="s">
        <v>10</v>
      </c>
      <c r="L213" s="8">
        <f t="shared" si="70"/>
        <v>36</v>
      </c>
      <c r="M213" s="8" t="s">
        <v>10</v>
      </c>
      <c r="N213" s="8">
        <f t="shared" si="73"/>
        <v>45</v>
      </c>
      <c r="O213" s="8"/>
      <c r="P213" s="8">
        <f t="shared" si="74"/>
        <v>0</v>
      </c>
      <c r="Q213" s="8"/>
      <c r="R213" s="8">
        <f t="shared" si="75"/>
        <v>0</v>
      </c>
      <c r="S213" s="8"/>
      <c r="T213" s="8">
        <f t="shared" si="76"/>
        <v>0</v>
      </c>
      <c r="U213" s="8"/>
      <c r="V213" s="8">
        <f t="shared" si="77"/>
        <v>0</v>
      </c>
      <c r="W213" s="8"/>
      <c r="X213" s="8">
        <f t="shared" si="78"/>
        <v>0</v>
      </c>
      <c r="Y213" s="9">
        <v>0.375</v>
      </c>
      <c r="Z213" s="9">
        <v>0.58333333333333304</v>
      </c>
      <c r="AA213" s="10">
        <v>216</v>
      </c>
      <c r="AB213" s="11"/>
      <c r="AC213" s="12">
        <f t="shared" si="71"/>
        <v>0</v>
      </c>
      <c r="AD213" s="10">
        <f t="shared" si="72"/>
        <v>216</v>
      </c>
    </row>
    <row r="214" spans="1:30" s="13" customFormat="1" ht="20.100000000000001" customHeight="1" x14ac:dyDescent="0.35">
      <c r="A214" s="14" t="s">
        <v>221</v>
      </c>
      <c r="B214" s="14" t="s">
        <v>404</v>
      </c>
      <c r="C214" s="8" t="s">
        <v>8</v>
      </c>
      <c r="D214" s="8">
        <f t="shared" si="67"/>
        <v>100</v>
      </c>
      <c r="E214" s="8" t="s">
        <v>8</v>
      </c>
      <c r="F214" s="8">
        <f t="shared" si="68"/>
        <v>100</v>
      </c>
      <c r="G214" s="8" t="s">
        <v>8</v>
      </c>
      <c r="H214" s="8">
        <f t="shared" si="69"/>
        <v>100</v>
      </c>
      <c r="I214" s="8" t="s">
        <v>8</v>
      </c>
      <c r="J214" s="8">
        <f t="shared" si="79"/>
        <v>100</v>
      </c>
      <c r="K214" s="8" t="s">
        <v>8</v>
      </c>
      <c r="L214" s="8">
        <f t="shared" si="70"/>
        <v>80</v>
      </c>
      <c r="M214" s="8" t="s">
        <v>8</v>
      </c>
      <c r="N214" s="8">
        <f t="shared" si="73"/>
        <v>100</v>
      </c>
      <c r="O214" s="8"/>
      <c r="P214" s="8">
        <f t="shared" si="74"/>
        <v>0</v>
      </c>
      <c r="Q214" s="8"/>
      <c r="R214" s="8">
        <f t="shared" si="75"/>
        <v>0</v>
      </c>
      <c r="S214" s="8"/>
      <c r="T214" s="8">
        <f t="shared" si="76"/>
        <v>0</v>
      </c>
      <c r="U214" s="8" t="s">
        <v>8</v>
      </c>
      <c r="V214" s="8">
        <f t="shared" si="77"/>
        <v>100</v>
      </c>
      <c r="W214" s="8" t="s">
        <v>8</v>
      </c>
      <c r="X214" s="8">
        <f t="shared" si="78"/>
        <v>100</v>
      </c>
      <c r="Y214" s="9">
        <v>0.375</v>
      </c>
      <c r="Z214" s="9">
        <v>0.70833333333333304</v>
      </c>
      <c r="AA214" s="10">
        <v>780</v>
      </c>
      <c r="AB214" s="11"/>
      <c r="AC214" s="12">
        <f t="shared" si="71"/>
        <v>0</v>
      </c>
      <c r="AD214" s="10">
        <f t="shared" si="72"/>
        <v>780</v>
      </c>
    </row>
    <row r="215" spans="1:30" s="13" customFormat="1" ht="20.100000000000001" customHeight="1" x14ac:dyDescent="0.35">
      <c r="A215" s="14" t="s">
        <v>222</v>
      </c>
      <c r="B215" s="14" t="s">
        <v>405</v>
      </c>
      <c r="C215" s="8" t="s">
        <v>8</v>
      </c>
      <c r="D215" s="8">
        <f t="shared" si="67"/>
        <v>100</v>
      </c>
      <c r="E215" s="8" t="s">
        <v>8</v>
      </c>
      <c r="F215" s="8">
        <f t="shared" si="68"/>
        <v>100</v>
      </c>
      <c r="G215" s="8" t="s">
        <v>8</v>
      </c>
      <c r="H215" s="8">
        <f t="shared" si="69"/>
        <v>100</v>
      </c>
      <c r="I215" s="8" t="s">
        <v>8</v>
      </c>
      <c r="J215" s="8">
        <f t="shared" si="79"/>
        <v>100</v>
      </c>
      <c r="K215" s="8" t="s">
        <v>8</v>
      </c>
      <c r="L215" s="8">
        <f t="shared" si="70"/>
        <v>80</v>
      </c>
      <c r="M215" s="8" t="s">
        <v>8</v>
      </c>
      <c r="N215" s="8">
        <f t="shared" si="73"/>
        <v>100</v>
      </c>
      <c r="O215" s="8"/>
      <c r="P215" s="8">
        <f t="shared" si="74"/>
        <v>0</v>
      </c>
      <c r="Q215" s="8"/>
      <c r="R215" s="8">
        <f t="shared" si="75"/>
        <v>0</v>
      </c>
      <c r="S215" s="8" t="s">
        <v>8</v>
      </c>
      <c r="T215" s="8">
        <f t="shared" si="76"/>
        <v>100</v>
      </c>
      <c r="U215" s="8" t="s">
        <v>8</v>
      </c>
      <c r="V215" s="8">
        <f t="shared" si="77"/>
        <v>100</v>
      </c>
      <c r="W215" s="8" t="s">
        <v>8</v>
      </c>
      <c r="X215" s="8">
        <f t="shared" si="78"/>
        <v>100</v>
      </c>
      <c r="Y215" s="9">
        <v>0.375</v>
      </c>
      <c r="Z215" s="9">
        <v>0.70833333333333304</v>
      </c>
      <c r="AA215" s="10">
        <v>396</v>
      </c>
      <c r="AB215" s="11" t="s">
        <v>26</v>
      </c>
      <c r="AC215" s="12">
        <f t="shared" si="71"/>
        <v>0.75</v>
      </c>
      <c r="AD215" s="10">
        <f t="shared" si="72"/>
        <v>99</v>
      </c>
    </row>
    <row r="216" spans="1:30" s="13" customFormat="1" ht="20.100000000000001" customHeight="1" x14ac:dyDescent="0.35">
      <c r="A216" s="14" t="s">
        <v>223</v>
      </c>
      <c r="B216" s="14" t="s">
        <v>406</v>
      </c>
      <c r="C216" s="8"/>
      <c r="D216" s="8">
        <f t="shared" si="67"/>
        <v>0</v>
      </c>
      <c r="E216" s="8" t="s">
        <v>10</v>
      </c>
      <c r="F216" s="8">
        <f t="shared" si="68"/>
        <v>45</v>
      </c>
      <c r="G216" s="8"/>
      <c r="H216" s="8">
        <f t="shared" si="69"/>
        <v>0</v>
      </c>
      <c r="I216" s="8"/>
      <c r="J216" s="8">
        <f t="shared" si="79"/>
        <v>0</v>
      </c>
      <c r="K216" s="8" t="s">
        <v>10</v>
      </c>
      <c r="L216" s="8">
        <f t="shared" si="70"/>
        <v>36</v>
      </c>
      <c r="M216" s="8"/>
      <c r="N216" s="8">
        <f t="shared" si="73"/>
        <v>0</v>
      </c>
      <c r="O216" s="8"/>
      <c r="P216" s="8">
        <f t="shared" si="74"/>
        <v>0</v>
      </c>
      <c r="Q216" s="8"/>
      <c r="R216" s="8">
        <f t="shared" si="75"/>
        <v>0</v>
      </c>
      <c r="S216" s="8"/>
      <c r="T216" s="8">
        <f t="shared" si="76"/>
        <v>0</v>
      </c>
      <c r="U216" s="8"/>
      <c r="V216" s="8">
        <f t="shared" si="77"/>
        <v>0</v>
      </c>
      <c r="W216" s="8"/>
      <c r="X216" s="8">
        <f t="shared" si="78"/>
        <v>0</v>
      </c>
      <c r="Y216" s="9">
        <v>0.375</v>
      </c>
      <c r="Z216" s="9">
        <v>0.58333333333333304</v>
      </c>
      <c r="AA216" s="10">
        <v>81</v>
      </c>
      <c r="AB216" s="11" t="s">
        <v>16</v>
      </c>
      <c r="AC216" s="12">
        <f t="shared" si="71"/>
        <v>0.5</v>
      </c>
      <c r="AD216" s="10">
        <f t="shared" si="72"/>
        <v>40.5</v>
      </c>
    </row>
    <row r="217" spans="1:30" s="13" customFormat="1" ht="20.100000000000001" customHeight="1" x14ac:dyDescent="0.35">
      <c r="A217" s="14" t="s">
        <v>224</v>
      </c>
      <c r="B217" s="14" t="s">
        <v>406</v>
      </c>
      <c r="C217" s="8"/>
      <c r="D217" s="8">
        <f t="shared" si="67"/>
        <v>0</v>
      </c>
      <c r="E217" s="8" t="s">
        <v>10</v>
      </c>
      <c r="F217" s="8">
        <f t="shared" si="68"/>
        <v>45</v>
      </c>
      <c r="G217" s="8"/>
      <c r="H217" s="8">
        <f t="shared" si="69"/>
        <v>0</v>
      </c>
      <c r="I217" s="8"/>
      <c r="J217" s="8">
        <f t="shared" si="79"/>
        <v>0</v>
      </c>
      <c r="K217" s="8" t="s">
        <v>10</v>
      </c>
      <c r="L217" s="8">
        <f t="shared" si="70"/>
        <v>36</v>
      </c>
      <c r="M217" s="8"/>
      <c r="N217" s="8">
        <f t="shared" si="73"/>
        <v>0</v>
      </c>
      <c r="O217" s="8"/>
      <c r="P217" s="8">
        <f t="shared" si="74"/>
        <v>0</v>
      </c>
      <c r="Q217" s="8"/>
      <c r="R217" s="8">
        <f t="shared" si="75"/>
        <v>0</v>
      </c>
      <c r="S217" s="8"/>
      <c r="T217" s="8">
        <f t="shared" si="76"/>
        <v>0</v>
      </c>
      <c r="U217" s="8"/>
      <c r="V217" s="8">
        <f t="shared" si="77"/>
        <v>0</v>
      </c>
      <c r="W217" s="8"/>
      <c r="X217" s="8">
        <f t="shared" si="78"/>
        <v>0</v>
      </c>
      <c r="Y217" s="9">
        <v>0.375</v>
      </c>
      <c r="Z217" s="9">
        <v>0.58333333333333304</v>
      </c>
      <c r="AA217" s="10">
        <v>81</v>
      </c>
      <c r="AB217" s="11" t="s">
        <v>16</v>
      </c>
      <c r="AC217" s="12">
        <f t="shared" si="71"/>
        <v>0.5</v>
      </c>
      <c r="AD217" s="10">
        <f t="shared" si="72"/>
        <v>40.5</v>
      </c>
    </row>
    <row r="218" spans="1:30" s="13" customFormat="1" ht="20.100000000000001" customHeight="1" x14ac:dyDescent="0.35">
      <c r="A218" s="14" t="s">
        <v>225</v>
      </c>
      <c r="B218" s="14" t="s">
        <v>407</v>
      </c>
      <c r="C218" s="8" t="s">
        <v>10</v>
      </c>
      <c r="D218" s="8">
        <f t="shared" si="67"/>
        <v>45</v>
      </c>
      <c r="E218" s="8" t="s">
        <v>10</v>
      </c>
      <c r="F218" s="8">
        <f t="shared" si="68"/>
        <v>45</v>
      </c>
      <c r="G218" s="8"/>
      <c r="H218" s="8">
        <f t="shared" si="69"/>
        <v>0</v>
      </c>
      <c r="I218" s="8"/>
      <c r="J218" s="8">
        <f t="shared" si="79"/>
        <v>0</v>
      </c>
      <c r="K218" s="8"/>
      <c r="L218" s="8">
        <f t="shared" si="70"/>
        <v>0</v>
      </c>
      <c r="M218" s="8"/>
      <c r="N218" s="8">
        <f t="shared" si="73"/>
        <v>0</v>
      </c>
      <c r="O218" s="8"/>
      <c r="P218" s="8">
        <f t="shared" si="74"/>
        <v>0</v>
      </c>
      <c r="Q218" s="8"/>
      <c r="R218" s="8">
        <f t="shared" si="75"/>
        <v>0</v>
      </c>
      <c r="S218" s="8"/>
      <c r="T218" s="8">
        <f t="shared" si="76"/>
        <v>0</v>
      </c>
      <c r="U218" s="8"/>
      <c r="V218" s="8">
        <f t="shared" si="77"/>
        <v>0</v>
      </c>
      <c r="W218" s="8"/>
      <c r="X218" s="8">
        <f t="shared" si="78"/>
        <v>0</v>
      </c>
      <c r="Y218" s="9">
        <v>0.375</v>
      </c>
      <c r="Z218" s="9">
        <v>0.58333333333333304</v>
      </c>
      <c r="AA218" s="10">
        <v>90</v>
      </c>
      <c r="AB218" s="11"/>
      <c r="AC218" s="12">
        <f t="shared" si="71"/>
        <v>0</v>
      </c>
      <c r="AD218" s="10">
        <f t="shared" si="72"/>
        <v>90</v>
      </c>
    </row>
    <row r="219" spans="1:30" s="13" customFormat="1" ht="20.100000000000001" customHeight="1" x14ac:dyDescent="0.35">
      <c r="A219" s="14" t="s">
        <v>226</v>
      </c>
      <c r="B219" s="14" t="s">
        <v>408</v>
      </c>
      <c r="C219" s="8" t="s">
        <v>10</v>
      </c>
      <c r="D219" s="8">
        <f t="shared" si="67"/>
        <v>45</v>
      </c>
      <c r="E219" s="8"/>
      <c r="F219" s="8">
        <f t="shared" si="68"/>
        <v>0</v>
      </c>
      <c r="G219" s="8"/>
      <c r="H219" s="8">
        <f t="shared" si="69"/>
        <v>0</v>
      </c>
      <c r="I219" s="8"/>
      <c r="J219" s="8">
        <f t="shared" si="79"/>
        <v>0</v>
      </c>
      <c r="K219" s="8"/>
      <c r="L219" s="8">
        <f t="shared" si="70"/>
        <v>0</v>
      </c>
      <c r="M219" s="8"/>
      <c r="N219" s="8">
        <f t="shared" si="73"/>
        <v>0</v>
      </c>
      <c r="O219" s="8"/>
      <c r="P219" s="8">
        <f t="shared" si="74"/>
        <v>0</v>
      </c>
      <c r="Q219" s="8"/>
      <c r="R219" s="8">
        <f t="shared" si="75"/>
        <v>0</v>
      </c>
      <c r="S219" s="8"/>
      <c r="T219" s="8">
        <f t="shared" si="76"/>
        <v>0</v>
      </c>
      <c r="U219" s="8"/>
      <c r="V219" s="8">
        <f t="shared" si="77"/>
        <v>0</v>
      </c>
      <c r="W219" s="8"/>
      <c r="X219" s="8">
        <f t="shared" si="78"/>
        <v>0</v>
      </c>
      <c r="Y219" s="9">
        <v>0.375</v>
      </c>
      <c r="Z219" s="9">
        <v>0.58333333333333304</v>
      </c>
      <c r="AA219" s="10">
        <v>45</v>
      </c>
      <c r="AB219" s="11" t="s">
        <v>16</v>
      </c>
      <c r="AC219" s="12">
        <f t="shared" si="71"/>
        <v>0.5</v>
      </c>
      <c r="AD219" s="10">
        <f t="shared" si="72"/>
        <v>22.5</v>
      </c>
    </row>
    <row r="220" spans="1:30" s="13" customFormat="1" ht="20.100000000000001" customHeight="1" x14ac:dyDescent="0.35">
      <c r="A220" s="14" t="s">
        <v>227</v>
      </c>
      <c r="B220" s="14" t="s">
        <v>409</v>
      </c>
      <c r="C220" s="8" t="s">
        <v>8</v>
      </c>
      <c r="D220" s="8">
        <f t="shared" si="67"/>
        <v>100</v>
      </c>
      <c r="E220" s="8" t="s">
        <v>8</v>
      </c>
      <c r="F220" s="8">
        <f t="shared" si="68"/>
        <v>100</v>
      </c>
      <c r="G220" s="8" t="s">
        <v>8</v>
      </c>
      <c r="H220" s="8">
        <f t="shared" si="69"/>
        <v>100</v>
      </c>
      <c r="I220" s="8" t="s">
        <v>8</v>
      </c>
      <c r="J220" s="8">
        <f t="shared" si="79"/>
        <v>100</v>
      </c>
      <c r="K220" s="8" t="s">
        <v>8</v>
      </c>
      <c r="L220" s="8">
        <f t="shared" si="70"/>
        <v>80</v>
      </c>
      <c r="M220" s="8" t="s">
        <v>8</v>
      </c>
      <c r="N220" s="8">
        <f t="shared" si="73"/>
        <v>100</v>
      </c>
      <c r="O220" s="8"/>
      <c r="P220" s="8">
        <f t="shared" si="74"/>
        <v>0</v>
      </c>
      <c r="Q220" s="8"/>
      <c r="R220" s="8">
        <f t="shared" si="75"/>
        <v>0</v>
      </c>
      <c r="S220" s="8"/>
      <c r="T220" s="8">
        <f t="shared" si="76"/>
        <v>0</v>
      </c>
      <c r="U220" s="8"/>
      <c r="V220" s="8">
        <f t="shared" si="77"/>
        <v>0</v>
      </c>
      <c r="W220" s="8"/>
      <c r="X220" s="8">
        <f t="shared" si="78"/>
        <v>0</v>
      </c>
      <c r="Y220" s="9">
        <v>0.375</v>
      </c>
      <c r="Z220" s="9">
        <v>0.70833333333333304</v>
      </c>
      <c r="AA220" s="10">
        <v>261</v>
      </c>
      <c r="AB220" s="11" t="s">
        <v>26</v>
      </c>
      <c r="AC220" s="12">
        <f t="shared" si="71"/>
        <v>0.75</v>
      </c>
      <c r="AD220" s="10">
        <f t="shared" si="72"/>
        <v>65.25</v>
      </c>
    </row>
    <row r="221" spans="1:30" s="13" customFormat="1" ht="20.100000000000001" customHeight="1" x14ac:dyDescent="0.35">
      <c r="A221" s="14" t="s">
        <v>228</v>
      </c>
      <c r="B221" s="14" t="s">
        <v>410</v>
      </c>
      <c r="C221" s="8" t="s">
        <v>8</v>
      </c>
      <c r="D221" s="8">
        <f t="shared" si="67"/>
        <v>100</v>
      </c>
      <c r="E221" s="8" t="s">
        <v>10</v>
      </c>
      <c r="F221" s="8">
        <f t="shared" si="68"/>
        <v>45</v>
      </c>
      <c r="G221" s="8" t="s">
        <v>8</v>
      </c>
      <c r="H221" s="8">
        <f t="shared" si="69"/>
        <v>100</v>
      </c>
      <c r="I221" s="8" t="s">
        <v>8</v>
      </c>
      <c r="J221" s="8">
        <f t="shared" si="79"/>
        <v>100</v>
      </c>
      <c r="K221" s="8" t="s">
        <v>8</v>
      </c>
      <c r="L221" s="8">
        <f t="shared" si="70"/>
        <v>80</v>
      </c>
      <c r="M221" s="8" t="s">
        <v>8</v>
      </c>
      <c r="N221" s="8">
        <f t="shared" si="73"/>
        <v>100</v>
      </c>
      <c r="O221" s="8"/>
      <c r="P221" s="8">
        <f t="shared" si="74"/>
        <v>0</v>
      </c>
      <c r="Q221" s="8"/>
      <c r="R221" s="8">
        <f t="shared" si="75"/>
        <v>0</v>
      </c>
      <c r="S221" s="8"/>
      <c r="T221" s="8">
        <f t="shared" si="76"/>
        <v>0</v>
      </c>
      <c r="U221" s="8"/>
      <c r="V221" s="8">
        <f t="shared" si="77"/>
        <v>0</v>
      </c>
      <c r="W221" s="8"/>
      <c r="X221" s="8">
        <f t="shared" si="78"/>
        <v>0</v>
      </c>
      <c r="Y221" s="9">
        <v>0.375</v>
      </c>
      <c r="Z221" s="9">
        <v>0.70833333333333304</v>
      </c>
      <c r="AA221" s="10">
        <v>261</v>
      </c>
      <c r="AB221" s="11" t="s">
        <v>26</v>
      </c>
      <c r="AC221" s="12">
        <f t="shared" si="71"/>
        <v>0.75</v>
      </c>
      <c r="AD221" s="10">
        <f t="shared" si="72"/>
        <v>65.25</v>
      </c>
    </row>
    <row r="222" spans="1:30" s="13" customFormat="1" ht="20.100000000000001" customHeight="1" x14ac:dyDescent="0.35">
      <c r="A222" s="14" t="s">
        <v>229</v>
      </c>
      <c r="B222" s="14" t="s">
        <v>411</v>
      </c>
      <c r="C222" s="8"/>
      <c r="D222" s="8">
        <f t="shared" si="67"/>
        <v>0</v>
      </c>
      <c r="E222" s="8"/>
      <c r="F222" s="8">
        <f t="shared" si="68"/>
        <v>0</v>
      </c>
      <c r="G222" s="8"/>
      <c r="H222" s="8">
        <f t="shared" si="69"/>
        <v>0</v>
      </c>
      <c r="I222" s="8" t="s">
        <v>10</v>
      </c>
      <c r="J222" s="8">
        <f t="shared" si="79"/>
        <v>45</v>
      </c>
      <c r="K222" s="8"/>
      <c r="L222" s="8">
        <f t="shared" si="70"/>
        <v>0</v>
      </c>
      <c r="M222" s="8" t="s">
        <v>10</v>
      </c>
      <c r="N222" s="8">
        <f t="shared" si="73"/>
        <v>45</v>
      </c>
      <c r="O222" s="8"/>
      <c r="P222" s="8">
        <f t="shared" si="74"/>
        <v>0</v>
      </c>
      <c r="Q222" s="8"/>
      <c r="R222" s="8">
        <f t="shared" si="75"/>
        <v>0</v>
      </c>
      <c r="S222" s="8" t="s">
        <v>10</v>
      </c>
      <c r="T222" s="8">
        <f t="shared" si="76"/>
        <v>45</v>
      </c>
      <c r="U222" s="8"/>
      <c r="V222" s="8">
        <f t="shared" si="77"/>
        <v>0</v>
      </c>
      <c r="W222" s="8"/>
      <c r="X222" s="8">
        <f t="shared" si="78"/>
        <v>0</v>
      </c>
      <c r="Y222" s="9">
        <v>0.375</v>
      </c>
      <c r="Z222" s="9">
        <v>0.58333333333333304</v>
      </c>
      <c r="AA222" s="10">
        <v>135</v>
      </c>
      <c r="AB222" s="11"/>
      <c r="AC222" s="12">
        <f t="shared" si="71"/>
        <v>0</v>
      </c>
      <c r="AD222" s="10">
        <f t="shared" si="72"/>
        <v>135</v>
      </c>
    </row>
    <row r="223" spans="1:30" s="13" customFormat="1" ht="20.100000000000001" customHeight="1" x14ac:dyDescent="0.35">
      <c r="A223" s="14" t="s">
        <v>230</v>
      </c>
      <c r="B223" s="14" t="s">
        <v>412</v>
      </c>
      <c r="C223" s="8"/>
      <c r="D223" s="8">
        <f t="shared" si="67"/>
        <v>0</v>
      </c>
      <c r="E223" s="8"/>
      <c r="F223" s="8">
        <f t="shared" si="68"/>
        <v>0</v>
      </c>
      <c r="G223" s="8"/>
      <c r="H223" s="8">
        <f t="shared" si="69"/>
        <v>0</v>
      </c>
      <c r="I223" s="8" t="s">
        <v>8</v>
      </c>
      <c r="J223" s="8">
        <f t="shared" si="79"/>
        <v>100</v>
      </c>
      <c r="K223" s="8"/>
      <c r="L223" s="8">
        <f t="shared" si="70"/>
        <v>0</v>
      </c>
      <c r="M223" s="8"/>
      <c r="N223" s="8">
        <f t="shared" si="73"/>
        <v>0</v>
      </c>
      <c r="O223" s="8"/>
      <c r="P223" s="8">
        <f t="shared" si="74"/>
        <v>0</v>
      </c>
      <c r="Q223" s="8"/>
      <c r="R223" s="8">
        <f t="shared" si="75"/>
        <v>0</v>
      </c>
      <c r="S223" s="8"/>
      <c r="T223" s="8">
        <f t="shared" si="76"/>
        <v>0</v>
      </c>
      <c r="U223" s="8"/>
      <c r="V223" s="8">
        <f t="shared" si="77"/>
        <v>0</v>
      </c>
      <c r="W223" s="8"/>
      <c r="X223" s="8">
        <f t="shared" si="78"/>
        <v>0</v>
      </c>
      <c r="Y223" s="9">
        <v>0.375</v>
      </c>
      <c r="Z223" s="9">
        <v>0.70833333333333304</v>
      </c>
      <c r="AA223" s="10">
        <v>100</v>
      </c>
      <c r="AB223" s="11" t="s">
        <v>16</v>
      </c>
      <c r="AC223" s="12">
        <f t="shared" si="71"/>
        <v>0.5</v>
      </c>
      <c r="AD223" s="10">
        <f t="shared" si="72"/>
        <v>50</v>
      </c>
    </row>
    <row r="224" spans="1:30" s="13" customFormat="1" ht="20.100000000000001" customHeight="1" x14ac:dyDescent="0.35">
      <c r="A224" s="14" t="s">
        <v>231</v>
      </c>
      <c r="B224" s="14" t="s">
        <v>413</v>
      </c>
      <c r="C224" s="8" t="s">
        <v>18</v>
      </c>
      <c r="D224" s="8">
        <f t="shared" si="67"/>
        <v>60</v>
      </c>
      <c r="E224" s="8" t="s">
        <v>18</v>
      </c>
      <c r="F224" s="8">
        <f t="shared" si="68"/>
        <v>60</v>
      </c>
      <c r="G224" s="8" t="s">
        <v>18</v>
      </c>
      <c r="H224" s="8">
        <f t="shared" si="69"/>
        <v>60</v>
      </c>
      <c r="I224" s="8"/>
      <c r="J224" s="8">
        <f t="shared" si="79"/>
        <v>0</v>
      </c>
      <c r="K224" s="8"/>
      <c r="L224" s="8">
        <f t="shared" si="70"/>
        <v>0</v>
      </c>
      <c r="M224" s="8"/>
      <c r="N224" s="8">
        <f t="shared" si="73"/>
        <v>0</v>
      </c>
      <c r="O224" s="8"/>
      <c r="P224" s="8">
        <f t="shared" si="74"/>
        <v>0</v>
      </c>
      <c r="Q224" s="8"/>
      <c r="R224" s="8">
        <f t="shared" si="75"/>
        <v>0</v>
      </c>
      <c r="S224" s="8"/>
      <c r="T224" s="8">
        <f t="shared" si="76"/>
        <v>0</v>
      </c>
      <c r="U224" s="8"/>
      <c r="V224" s="8">
        <f t="shared" si="77"/>
        <v>0</v>
      </c>
      <c r="W224" s="8"/>
      <c r="X224" s="8">
        <f t="shared" si="78"/>
        <v>0</v>
      </c>
      <c r="Y224" s="9">
        <v>0.29166666666666702</v>
      </c>
      <c r="Z224" s="9">
        <v>0.58333333333333304</v>
      </c>
      <c r="AA224" s="10">
        <v>180</v>
      </c>
      <c r="AB224" s="11"/>
      <c r="AC224" s="12">
        <f t="shared" si="71"/>
        <v>0</v>
      </c>
      <c r="AD224" s="10">
        <f t="shared" si="72"/>
        <v>180</v>
      </c>
    </row>
    <row r="225" spans="1:30" s="13" customFormat="1" ht="20.100000000000001" customHeight="1" x14ac:dyDescent="0.35">
      <c r="A225" s="14" t="s">
        <v>232</v>
      </c>
      <c r="B225" s="14" t="s">
        <v>413</v>
      </c>
      <c r="C225" s="8" t="s">
        <v>18</v>
      </c>
      <c r="D225" s="8">
        <f t="shared" si="67"/>
        <v>60</v>
      </c>
      <c r="E225" s="8" t="s">
        <v>18</v>
      </c>
      <c r="F225" s="8">
        <f t="shared" si="68"/>
        <v>60</v>
      </c>
      <c r="G225" s="8" t="s">
        <v>18</v>
      </c>
      <c r="H225" s="8">
        <f t="shared" si="69"/>
        <v>60</v>
      </c>
      <c r="I225" s="8"/>
      <c r="J225" s="8">
        <f t="shared" si="79"/>
        <v>0</v>
      </c>
      <c r="K225" s="8"/>
      <c r="L225" s="8">
        <f t="shared" si="70"/>
        <v>0</v>
      </c>
      <c r="M225" s="8"/>
      <c r="N225" s="8">
        <f t="shared" si="73"/>
        <v>0</v>
      </c>
      <c r="O225" s="8"/>
      <c r="P225" s="8">
        <f t="shared" si="74"/>
        <v>0</v>
      </c>
      <c r="Q225" s="8"/>
      <c r="R225" s="8">
        <f t="shared" si="75"/>
        <v>0</v>
      </c>
      <c r="S225" s="8"/>
      <c r="T225" s="8">
        <f t="shared" si="76"/>
        <v>0</v>
      </c>
      <c r="U225" s="8"/>
      <c r="V225" s="8">
        <f t="shared" si="77"/>
        <v>0</v>
      </c>
      <c r="W225" s="8"/>
      <c r="X225" s="8">
        <f t="shared" si="78"/>
        <v>0</v>
      </c>
      <c r="Y225" s="9">
        <v>0.29166666666666702</v>
      </c>
      <c r="Z225" s="9">
        <v>0.58333333333333304</v>
      </c>
      <c r="AA225" s="10">
        <v>180</v>
      </c>
      <c r="AB225" s="11"/>
      <c r="AC225" s="12">
        <f t="shared" si="71"/>
        <v>0</v>
      </c>
      <c r="AD225" s="10">
        <f t="shared" si="72"/>
        <v>180</v>
      </c>
    </row>
    <row r="226" spans="1:30" s="13" customFormat="1" ht="20.100000000000001" customHeight="1" x14ac:dyDescent="0.35">
      <c r="A226" s="14" t="s">
        <v>233</v>
      </c>
      <c r="B226" s="14" t="s">
        <v>414</v>
      </c>
      <c r="C226" s="8" t="s">
        <v>8</v>
      </c>
      <c r="D226" s="8">
        <f t="shared" si="67"/>
        <v>100</v>
      </c>
      <c r="E226" s="8" t="s">
        <v>8</v>
      </c>
      <c r="F226" s="8">
        <f t="shared" si="68"/>
        <v>100</v>
      </c>
      <c r="G226" s="8"/>
      <c r="H226" s="8">
        <f t="shared" si="69"/>
        <v>0</v>
      </c>
      <c r="I226" s="8"/>
      <c r="J226" s="8">
        <f t="shared" si="79"/>
        <v>0</v>
      </c>
      <c r="K226" s="8"/>
      <c r="L226" s="8">
        <f t="shared" si="70"/>
        <v>0</v>
      </c>
      <c r="M226" s="8"/>
      <c r="N226" s="8">
        <f t="shared" si="73"/>
        <v>0</v>
      </c>
      <c r="O226" s="8"/>
      <c r="P226" s="8">
        <f t="shared" si="74"/>
        <v>0</v>
      </c>
      <c r="Q226" s="8"/>
      <c r="R226" s="8">
        <f t="shared" si="75"/>
        <v>0</v>
      </c>
      <c r="S226" s="8"/>
      <c r="T226" s="8">
        <f t="shared" si="76"/>
        <v>0</v>
      </c>
      <c r="U226" s="8"/>
      <c r="V226" s="8">
        <f t="shared" si="77"/>
        <v>0</v>
      </c>
      <c r="W226" s="8"/>
      <c r="X226" s="8">
        <f t="shared" si="78"/>
        <v>0</v>
      </c>
      <c r="Y226" s="9">
        <v>0.375</v>
      </c>
      <c r="Z226" s="9">
        <v>0.70833333333333304</v>
      </c>
      <c r="AA226" s="10">
        <v>200</v>
      </c>
      <c r="AB226" s="11"/>
      <c r="AC226" s="12">
        <f t="shared" si="71"/>
        <v>0</v>
      </c>
      <c r="AD226" s="10">
        <f t="shared" si="72"/>
        <v>200</v>
      </c>
    </row>
    <row r="227" spans="1:30" s="13" customFormat="1" ht="20.100000000000001" customHeight="1" x14ac:dyDescent="0.35">
      <c r="A227" s="14" t="s">
        <v>234</v>
      </c>
      <c r="B227" s="14" t="s">
        <v>415</v>
      </c>
      <c r="C227" s="8"/>
      <c r="D227" s="8">
        <f t="shared" si="67"/>
        <v>0</v>
      </c>
      <c r="E227" s="8"/>
      <c r="F227" s="8">
        <f t="shared" si="68"/>
        <v>0</v>
      </c>
      <c r="G227" s="8"/>
      <c r="H227" s="8">
        <f t="shared" si="69"/>
        <v>0</v>
      </c>
      <c r="I227" s="8"/>
      <c r="J227" s="8">
        <f t="shared" si="79"/>
        <v>0</v>
      </c>
      <c r="K227" s="8"/>
      <c r="L227" s="8">
        <f t="shared" si="70"/>
        <v>0</v>
      </c>
      <c r="M227" s="8"/>
      <c r="N227" s="8">
        <f t="shared" si="73"/>
        <v>0</v>
      </c>
      <c r="O227" s="8" t="s">
        <v>10</v>
      </c>
      <c r="P227" s="8">
        <f t="shared" si="74"/>
        <v>45</v>
      </c>
      <c r="Q227" s="8"/>
      <c r="R227" s="8">
        <f t="shared" si="75"/>
        <v>0</v>
      </c>
      <c r="S227" s="8"/>
      <c r="T227" s="8">
        <f t="shared" si="76"/>
        <v>0</v>
      </c>
      <c r="U227" s="8"/>
      <c r="V227" s="8">
        <f t="shared" si="77"/>
        <v>0</v>
      </c>
      <c r="W227" s="8"/>
      <c r="X227" s="8">
        <f t="shared" si="78"/>
        <v>0</v>
      </c>
      <c r="Y227" s="9">
        <v>0.375</v>
      </c>
      <c r="Z227" s="9">
        <v>0.58333333333333304</v>
      </c>
      <c r="AA227" s="10">
        <v>45</v>
      </c>
      <c r="AB227" s="11"/>
      <c r="AC227" s="12">
        <f t="shared" si="71"/>
        <v>0</v>
      </c>
      <c r="AD227" s="10">
        <f t="shared" si="72"/>
        <v>45</v>
      </c>
    </row>
    <row r="228" spans="1:30" s="13" customFormat="1" ht="20.100000000000001" customHeight="1" x14ac:dyDescent="0.35">
      <c r="A228" s="14" t="s">
        <v>235</v>
      </c>
      <c r="B228" s="14" t="s">
        <v>416</v>
      </c>
      <c r="C228" s="8"/>
      <c r="D228" s="8">
        <f t="shared" si="67"/>
        <v>0</v>
      </c>
      <c r="E228" s="8"/>
      <c r="F228" s="8">
        <f t="shared" si="68"/>
        <v>0</v>
      </c>
      <c r="G228" s="8" t="s">
        <v>10</v>
      </c>
      <c r="H228" s="8">
        <f t="shared" si="69"/>
        <v>45</v>
      </c>
      <c r="I228" s="8"/>
      <c r="J228" s="8">
        <f t="shared" si="79"/>
        <v>0</v>
      </c>
      <c r="K228" s="8"/>
      <c r="L228" s="8">
        <f t="shared" si="70"/>
        <v>0</v>
      </c>
      <c r="M228" s="8"/>
      <c r="N228" s="8">
        <f t="shared" si="73"/>
        <v>0</v>
      </c>
      <c r="O228" s="8"/>
      <c r="P228" s="8">
        <f t="shared" si="74"/>
        <v>0</v>
      </c>
      <c r="Q228" s="8"/>
      <c r="R228" s="8">
        <f t="shared" si="75"/>
        <v>0</v>
      </c>
      <c r="S228" s="8"/>
      <c r="T228" s="8">
        <f t="shared" si="76"/>
        <v>0</v>
      </c>
      <c r="U228" s="8"/>
      <c r="V228" s="8">
        <f t="shared" si="77"/>
        <v>0</v>
      </c>
      <c r="W228" s="8"/>
      <c r="X228" s="8">
        <f t="shared" si="78"/>
        <v>0</v>
      </c>
      <c r="Y228" s="9">
        <v>0.375</v>
      </c>
      <c r="Z228" s="9">
        <v>0.58333333333333304</v>
      </c>
      <c r="AA228" s="10">
        <v>45</v>
      </c>
      <c r="AB228" s="11"/>
      <c r="AC228" s="12">
        <f t="shared" si="71"/>
        <v>0</v>
      </c>
      <c r="AD228" s="10">
        <f t="shared" si="72"/>
        <v>45</v>
      </c>
    </row>
  </sheetData>
  <autoFilter ref="A2:AD228" xr:uid="{00000000-0001-0000-0100-000000000000}"/>
  <mergeCells count="1">
    <mergeCell ref="A1:AD1"/>
  </mergeCells>
  <conditionalFormatting sqref="C2:X228">
    <cfRule type="cellIs" dxfId="0" priority="2" operator="equal">
      <formula>0</formula>
    </cfRule>
  </conditionalFormatting>
  <dataValidations count="2">
    <dataValidation type="list" allowBlank="1" showInputMessage="1" showErrorMessage="1" sqref="I182:I228 K182:K228 M182:M228 O182:O228 Q182:Q228 S182:S228 U182:U228 W182:W228 C182:C228 E182:E228 W3:W58 U3:U58 S3:S58 Q3:Q58 O3:O58 M3:M58 K3:K58 I3:I58 G3:G58 E3:E58 C3:C58 C60:C119 W60:W119 U60:U119 S60:S119 Q60:Q119 O60:O119 M60:M119 K60:K119 I60:I119 G60:G119 E60:E119 E121:E180 C121:C180 W121:W180 U121:U180 S121:S180 Q121:Q180 O121:O180 M121:M180 K121:K180 I121:I180 G121:G180 G182:G228" xr:uid="{00000000-0002-0000-0100-000000000000}">
      <formula1>"A,B,C,D"</formula1>
      <formula2>0</formula2>
    </dataValidation>
    <dataValidation type="list" allowBlank="1" showInputMessage="1" showErrorMessage="1" sqref="AB3:AB58 AB60:AB119 AB121:AB180 AB182:AB228" xr:uid="{00000000-0002-0000-0100-000001000000}">
      <formula1>"Familia Numerosa,Otros,Discapacidad&gt;33%,Discapacidad&gt;65%"</formula1>
      <formula2>0</formula2>
    </dataValidation>
  </dataValidations>
  <pageMargins left="0.25" right="0.25" top="0.75" bottom="0.75" header="0.3" footer="0.3"/>
  <pageSetup paperSize="8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ADMITIDOS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</dc:creator>
  <dc:description/>
  <cp:lastModifiedBy>Educacion</cp:lastModifiedBy>
  <cp:revision>323</cp:revision>
  <cp:lastPrinted>2025-06-10T06:46:15Z</cp:lastPrinted>
  <dcterms:created xsi:type="dcterms:W3CDTF">2023-05-08T07:25:19Z</dcterms:created>
  <dcterms:modified xsi:type="dcterms:W3CDTF">2025-06-10T09:19:55Z</dcterms:modified>
  <dc:language>es-ES</dc:language>
</cp:coreProperties>
</file>